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35" windowWidth="18195" windowHeight="11460"/>
  </bookViews>
  <sheets>
    <sheet name="Coversheet" sheetId="38" r:id="rId1"/>
    <sheet name="Summary" sheetId="37" r:id="rId2"/>
    <sheet name="Built Envt." sheetId="2" r:id="rId3"/>
    <sheet name="Nat. Resources" sheetId="3" r:id="rId4"/>
    <sheet name="Fossil Fuels" sheetId="4" r:id="rId5"/>
    <sheet name="1 Angoon Airport" sheetId="5" r:id="rId6"/>
    <sheet name="2 Lambert Houses" sheetId="6" r:id="rId7"/>
    <sheet name="3 Growler Airfield" sheetId="7" r:id="rId8"/>
    <sheet name="4 Staten Island" sheetId="8" r:id="rId9"/>
    <sheet name="5 NE Fishery" sheetId="9" r:id="rId10"/>
    <sheet name="6 Atlantic Fishery" sheetId="10" r:id="rId11"/>
    <sheet name="7 S. Atlantic Fishery" sheetId="11" r:id="rId12"/>
    <sheet name="8 Eagle Rule" sheetId="12" r:id="rId13"/>
    <sheet name="9 Couer D'Alene" sheetId="13" r:id="rId14"/>
    <sheet name="10 Upper Monument Creek" sheetId="14" r:id="rId15"/>
    <sheet name="11 3 Bars Ecosystem" sheetId="15" r:id="rId16"/>
    <sheet name="12 Klamath Salmon" sheetId="16" r:id="rId17"/>
    <sheet name="13 Moose-Wilson Corridor" sheetId="17" r:id="rId18"/>
    <sheet name="14 EL Yunque Forest" sheetId="18" r:id="rId19"/>
    <sheet name="15 Craters of the Moon" sheetId="19" r:id="rId20"/>
    <sheet name="16 Glen Canyon Dam" sheetId="20" r:id="rId21"/>
    <sheet name="17 Otay River" sheetId="21" r:id="rId22"/>
    <sheet name="18 Upper Green River" sheetId="22" r:id="rId23"/>
    <sheet name="19 Fire Island " sheetId="23" r:id="rId24"/>
    <sheet name="20 Rio Grande" sheetId="24" r:id="rId25"/>
    <sheet name="21 Santa Margarita River" sheetId="25" r:id="rId26"/>
    <sheet name="22 Mississippi River " sheetId="26" r:id="rId27"/>
    <sheet name="23 Magnolia LNG" sheetId="27" r:id="rId28"/>
    <sheet name="24 OCS Lease Sale" sheetId="28" r:id="rId29"/>
    <sheet name="25 Gulf of Mexico OCS" sheetId="29" r:id="rId30"/>
    <sheet name="26 Mountain Valley" sheetId="30" r:id="rId31"/>
    <sheet name="27 Kenyata Mine Complex" sheetId="31" r:id="rId32"/>
    <sheet name="28 Millennium Bulk Terminals" sheetId="32" r:id="rId33"/>
    <sheet name="29 North Cumberland" sheetId="33" r:id="rId34"/>
    <sheet name="30 Arctic Ocean" sheetId="34" r:id="rId35"/>
    <sheet name="31 Pomona Heights" sheetId="39" r:id="rId36"/>
  </sheets>
  <calcPr calcId="145621" concurrentCalc="0"/>
</workbook>
</file>

<file path=xl/calcChain.xml><?xml version="1.0" encoding="utf-8"?>
<calcChain xmlns="http://schemas.openxmlformats.org/spreadsheetml/2006/main">
  <c r="K4" i="37" l="1"/>
  <c r="K5" i="37"/>
  <c r="K6" i="37"/>
  <c r="K7" i="37"/>
  <c r="K8" i="37"/>
  <c r="K9" i="37"/>
  <c r="K10" i="37"/>
  <c r="K11" i="37"/>
  <c r="K12" i="37"/>
  <c r="K13" i="37"/>
  <c r="K14" i="37"/>
  <c r="K15" i="37"/>
  <c r="K16" i="37"/>
  <c r="K17" i="37"/>
  <c r="K18" i="37"/>
  <c r="K19" i="37"/>
  <c r="K20" i="37"/>
  <c r="K21" i="37"/>
  <c r="K22" i="37"/>
  <c r="K23" i="37"/>
  <c r="K24" i="37"/>
  <c r="K25" i="37"/>
  <c r="K26" i="37"/>
  <c r="K27" i="37"/>
  <c r="K28" i="37"/>
  <c r="K3" i="37"/>
  <c r="I4" i="37"/>
  <c r="I5" i="37"/>
  <c r="I6" i="37"/>
  <c r="I7" i="37"/>
  <c r="I8" i="37"/>
  <c r="I9" i="37"/>
  <c r="I10" i="37"/>
  <c r="I11" i="37"/>
  <c r="I12" i="37"/>
  <c r="I13" i="37"/>
  <c r="I14" i="37"/>
  <c r="I15" i="37"/>
  <c r="I16" i="37"/>
  <c r="I17" i="37"/>
  <c r="I18" i="37"/>
  <c r="I19" i="37"/>
  <c r="I20" i="37"/>
  <c r="I21" i="37"/>
  <c r="I22" i="37"/>
  <c r="I23" i="37"/>
  <c r="I24" i="37"/>
  <c r="I25" i="37"/>
  <c r="I26" i="37"/>
  <c r="I27" i="37"/>
  <c r="I28" i="37"/>
  <c r="I3" i="37"/>
  <c r="G4" i="37"/>
  <c r="G5" i="37"/>
  <c r="G6" i="37"/>
  <c r="G7" i="37"/>
  <c r="G8" i="37"/>
  <c r="G9" i="37"/>
  <c r="G10" i="37"/>
  <c r="G11" i="37"/>
  <c r="G12" i="37"/>
  <c r="G13" i="37"/>
  <c r="G14" i="37"/>
  <c r="G15" i="37"/>
  <c r="G16" i="37"/>
  <c r="G3" i="37"/>
  <c r="E10" i="37"/>
  <c r="E11" i="37"/>
  <c r="E12" i="37"/>
  <c r="E13" i="37"/>
  <c r="E14" i="37"/>
  <c r="E15" i="37"/>
  <c r="E16" i="37"/>
  <c r="E17" i="37"/>
  <c r="E18" i="37"/>
  <c r="E19" i="37"/>
  <c r="E20" i="37"/>
  <c r="E21" i="37"/>
  <c r="E22" i="37"/>
  <c r="E23" i="37"/>
  <c r="E24" i="37"/>
  <c r="E25" i="37"/>
  <c r="E26" i="37"/>
  <c r="E27" i="37"/>
  <c r="E28" i="37"/>
  <c r="E4" i="37"/>
  <c r="E5" i="37"/>
  <c r="E6" i="37"/>
  <c r="E7" i="37"/>
  <c r="E8" i="37"/>
  <c r="E9" i="37"/>
  <c r="E3" i="37"/>
  <c r="L4" i="37"/>
  <c r="L5" i="37"/>
  <c r="L6" i="37"/>
  <c r="L7" i="37"/>
  <c r="L8" i="37"/>
  <c r="L9" i="37"/>
  <c r="L10" i="37"/>
  <c r="L11" i="37"/>
  <c r="L12" i="37"/>
  <c r="L13" i="37"/>
  <c r="L14" i="37"/>
  <c r="L15" i="37"/>
  <c r="L16" i="37"/>
  <c r="L17" i="37"/>
  <c r="L18" i="37"/>
  <c r="L19" i="37"/>
  <c r="L20" i="37"/>
  <c r="L21" i="37"/>
  <c r="L22" i="37"/>
  <c r="L23" i="37"/>
  <c r="L24" i="37"/>
  <c r="L25" i="37"/>
  <c r="L26" i="37"/>
  <c r="L27" i="37"/>
  <c r="L28" i="37"/>
  <c r="L3" i="37"/>
  <c r="H28" i="3"/>
  <c r="H27" i="3"/>
  <c r="H26" i="3"/>
  <c r="H25" i="3"/>
  <c r="H24" i="3"/>
  <c r="H23" i="3"/>
  <c r="H22" i="3"/>
  <c r="H21" i="3"/>
  <c r="H20" i="3"/>
  <c r="H19" i="3"/>
  <c r="H18" i="3"/>
  <c r="H17" i="3"/>
  <c r="H16" i="3"/>
  <c r="H15" i="3"/>
  <c r="H14" i="3"/>
  <c r="H13" i="3"/>
  <c r="H12" i="3"/>
  <c r="H11" i="3"/>
  <c r="H10" i="3"/>
  <c r="H9" i="3"/>
  <c r="H8" i="3"/>
  <c r="H7" i="3"/>
  <c r="H6" i="3"/>
  <c r="H5" i="3"/>
  <c r="H4" i="3"/>
  <c r="H3" i="3"/>
  <c r="H4" i="2"/>
  <c r="H5" i="2"/>
  <c r="H6" i="2"/>
  <c r="H7" i="2"/>
  <c r="H8" i="2"/>
  <c r="H9" i="2"/>
  <c r="H10" i="2"/>
  <c r="H11" i="2"/>
  <c r="H12" i="2"/>
  <c r="H13" i="2"/>
  <c r="H14" i="2"/>
  <c r="H15" i="2"/>
  <c r="H16" i="2"/>
  <c r="H17" i="2"/>
  <c r="H18" i="2"/>
  <c r="H19" i="2"/>
  <c r="H20" i="2"/>
  <c r="H21" i="2"/>
  <c r="H22" i="2"/>
  <c r="H23" i="2"/>
  <c r="H24" i="2"/>
  <c r="H25" i="2"/>
  <c r="H26" i="2"/>
  <c r="H27" i="2"/>
  <c r="H28" i="2"/>
  <c r="H3" i="2"/>
  <c r="H4" i="4"/>
  <c r="H5" i="4"/>
  <c r="H6" i="4"/>
  <c r="H7" i="4"/>
  <c r="H8" i="4"/>
  <c r="H9" i="4"/>
  <c r="H10" i="4"/>
  <c r="H11" i="4"/>
  <c r="H12" i="4"/>
  <c r="H13" i="4"/>
  <c r="H14" i="4"/>
  <c r="H15" i="4"/>
  <c r="H16" i="4"/>
  <c r="H17" i="4"/>
  <c r="H18" i="4"/>
  <c r="H19" i="4"/>
  <c r="H20" i="4"/>
  <c r="H21" i="4"/>
  <c r="H22" i="4"/>
  <c r="H23" i="4"/>
  <c r="H24" i="4"/>
  <c r="H25" i="4"/>
  <c r="H26" i="4"/>
  <c r="H27" i="4"/>
  <c r="H28" i="4"/>
  <c r="H3" i="4"/>
</calcChain>
</file>

<file path=xl/sharedStrings.xml><?xml version="1.0" encoding="utf-8"?>
<sst xmlns="http://schemas.openxmlformats.org/spreadsheetml/2006/main" count="3099" uniqueCount="562">
  <si>
    <t>Consideration</t>
  </si>
  <si>
    <t>Question</t>
  </si>
  <si>
    <t>Yes</t>
  </si>
  <si>
    <t>No</t>
  </si>
  <si>
    <t>N/A</t>
  </si>
  <si>
    <t xml:space="preserve">Effects of Action on Climate Change </t>
  </si>
  <si>
    <t>Scope of Proposed Action</t>
  </si>
  <si>
    <t>If the EIS is tiered to a preexisting PEIS, does that PEIS account for the full scope of direct and indirect GHG emissions from the program?</t>
  </si>
  <si>
    <t>Direct Emissions</t>
  </si>
  <si>
    <t>Construction emissions</t>
  </si>
  <si>
    <t>Operational emissions</t>
  </si>
  <si>
    <t>Indirect Emissions</t>
  </si>
  <si>
    <t>Emissions from induced vehicle trips</t>
  </si>
  <si>
    <t>Other indirect emissions</t>
  </si>
  <si>
    <t>Alternatives</t>
  </si>
  <si>
    <t>Mitigation</t>
  </si>
  <si>
    <t>Social Cost of GHGs</t>
  </si>
  <si>
    <t>Frame of Reference</t>
  </si>
  <si>
    <t>Info Sources + Uncertainty</t>
  </si>
  <si>
    <t>Effects of Climate Change</t>
  </si>
  <si>
    <t>Adaptation Measures</t>
  </si>
  <si>
    <r>
      <t>Lead Agency:</t>
    </r>
    <r>
      <rPr>
        <sz val="10"/>
        <color rgb="FF000000"/>
        <rFont val="Calibri Light"/>
        <family val="2"/>
      </rPr>
      <t xml:space="preserve"> Federal Aviation Administration</t>
    </r>
  </si>
  <si>
    <r>
      <t xml:space="preserve">Link: </t>
    </r>
    <r>
      <rPr>
        <sz val="10"/>
        <color rgb="FF000000"/>
        <rFont val="Calibri Light"/>
        <family val="2"/>
      </rPr>
      <t>https://cdxnodengn.epa.gov/cdx-enepa-II/public/action/eis/details?eisId=216501</t>
    </r>
  </si>
  <si>
    <r>
      <t xml:space="preserve">Project Description: </t>
    </r>
    <r>
      <rPr>
        <sz val="10"/>
        <color rgb="FF000000"/>
        <rFont val="Calibri Light"/>
        <family val="2"/>
      </rPr>
      <t xml:space="preserve">This project is the construction of an airport in the small town of Angoon in southeastern Alaska. Currently, the only methods of transportation to and from the community are via floatplanes, and The Alaska Marine Highway System (ferry). The FAA is referred to as the lead federal agency for the EIS. The DOT&amp;PF has requested both funding and approval for the proposed airport from the FAA. There are three alternative locations for the proposed airport and access roads, and all are considered in the EIS. </t>
    </r>
  </si>
  <si>
    <t>Effects of Action on Climate Change</t>
  </si>
  <si>
    <t xml:space="preserve">Effects of Climate Change on Action </t>
  </si>
  <si>
    <t>Decommissioning emissions</t>
  </si>
  <si>
    <t xml:space="preserve">Upstream emissions </t>
  </si>
  <si>
    <t xml:space="preserve">Downstream emissions </t>
  </si>
  <si>
    <t>Quan.</t>
  </si>
  <si>
    <t>X</t>
  </si>
  <si>
    <t>Qual.</t>
  </si>
  <si>
    <t>Notes</t>
  </si>
  <si>
    <t>Answer</t>
  </si>
  <si>
    <t>No connected actions were identified; the EIS lists possible connected actions (expanding barge, impact on landfill, wastewater treatment) but ultimately dismisses them (see § 3.9, p. 86).</t>
  </si>
  <si>
    <t xml:space="preserve">Qualitative analysis (§ 4.17.3.3.1, p. 705): "For all action alternatives, construction activities—removing vegetation; grading and recontouring the ground surface; paving the runway and road; potential extraction of materials such as gravel, soil, and rock from an on-island material source; and constructing a bridge across Favorite Creek—would require fuel-burning construction machinery, an increase in construction-related vehicle traffic, and two to three seasons of construction. These construction actions would temporarily increase CO2e emissions due to fuel combustion from construction equipment and the vehicles of construction crews." </t>
  </si>
  <si>
    <t>Biogenic emissions / carbon stock changes</t>
  </si>
  <si>
    <t>EIS quantifies changes in vehicle miles traveled, but describes emissions qualitatively (p. 706): "The greater distance traveled on land by residents using personal vehicles, and the increased number of trips to and from a land-based airport by car or truck would result in a negligible increase in CO2e emissions under any of the action alternatives."</t>
  </si>
  <si>
    <t>EIS discusses how much wetland must be filled in, but it does not link this to changes in carbon stocks or biogenic GHG emissions.</t>
  </si>
  <si>
    <t>The EIS does monetize benefits, but it does not evaluate the SCC or include any analysis of emissions in the monetization.</t>
  </si>
  <si>
    <t>Focuses on federal standards, no discussion of state or local standards. Cites lack of federal GHG regulation, CEQ draft guidance, and FAA Guidance: 5Order 1050.1E, Chg 1, Guidance Memo #3: Considering Greenhouse Gases and Climate Change under the National Environmental Policy Act; Interim Guidance to FAA Order 1050.1E [FAA 2012b]. (§ 4.17.1.3, p. 700-701).</t>
  </si>
  <si>
    <t>Quantitative comparison of operational GHG emissions from all alternatives (§ 3.10, p. 117, Table AL26).</t>
  </si>
  <si>
    <t>EIS notes that Emissions and Dispersion Modeling System (EDMS) used to estimate CO2 emissions (Appendix E, p. 2), but no discussion re: data inputs, assumptions, and uncertainty for the model.</t>
  </si>
  <si>
    <t>EIS describes current weather conditions in Angoon and briefly discusses how climate change has affected weather in Alaska - but description is very brief (§  4.17.2, p. 702-03): "Regionally, Alaska has reported a 3.1-degree-Fahrenheit rise in annual temperatures over the past 60 years, “with key effects occurring to permafrost and sea ice, forests and other vegetation, coastline communities and infrastructure, marine ecosystems and fisheries, and subsistence livelihoods."</t>
  </si>
  <si>
    <t>The EIS cites sources for its very limited analysis of climate change impacts (§  4.17.2, p. 702-03).</t>
  </si>
  <si>
    <r>
      <t xml:space="preserve">Link: </t>
    </r>
    <r>
      <rPr>
        <sz val="10"/>
        <color rgb="FF000000"/>
        <rFont val="Calibri Light"/>
        <family val="2"/>
      </rPr>
      <t>https://cdxnodengn.epa.gov/cdx-enepa-II/public/action/eis/details?eisId=217801</t>
    </r>
  </si>
  <si>
    <r>
      <t xml:space="preserve">Title: </t>
    </r>
    <r>
      <rPr>
        <sz val="10"/>
        <color rgb="FF000000"/>
        <rFont val="Calibri Light"/>
        <family val="2"/>
      </rPr>
      <t>Lambert Houses Redevelopment FEIS</t>
    </r>
  </si>
  <si>
    <r>
      <t xml:space="preserve">Date: </t>
    </r>
    <r>
      <rPr>
        <sz val="10"/>
        <color rgb="FF000000"/>
        <rFont val="Calibri Light"/>
        <family val="2"/>
      </rPr>
      <t>9/30/2016</t>
    </r>
  </si>
  <si>
    <r>
      <t xml:space="preserve">Date: </t>
    </r>
    <r>
      <rPr>
        <sz val="10"/>
        <color rgb="FF000000"/>
        <rFont val="Calibri Light"/>
        <family val="2"/>
      </rPr>
      <t>9/02/2016</t>
    </r>
  </si>
  <si>
    <r>
      <t xml:space="preserve">Lead Agency: </t>
    </r>
    <r>
      <rPr>
        <sz val="10"/>
        <color rgb="FF000000"/>
        <rFont val="Calibri Light"/>
        <family val="2"/>
      </rPr>
      <t>Department of Housing and Urban Development (w/ NYC Department of Housing Preservation and Development)</t>
    </r>
  </si>
  <si>
    <r>
      <t xml:space="preserve">Project Description: </t>
    </r>
    <r>
      <rPr>
        <sz val="10"/>
        <color rgb="FF000000"/>
        <rFont val="Calibri Light"/>
        <family val="2"/>
      </rPr>
      <t>Demolition of Lambert Houses buildings for redevelopment of affordable houses, retail and a school.</t>
    </r>
  </si>
  <si>
    <t>If the EIS identifies connected actions, are emissions from those actions discussed?</t>
  </si>
  <si>
    <t>"Consistent with CEQR practice, emissions associated with construction have not been estimated explicitly for the proposed project, but analyses of similar projects have shown that construction emissions (both direct and emissions embedded in the production of materials, including on-site construction equipment, delivery trucks, and upstream emissions from the production of steel, rebar, aluminum, and cement used for construction) are equivalent to the total operational emissions over approximately 5 to 10 years." (p. 14-7)</t>
  </si>
  <si>
    <t>Building energy use and vehicle use associated with the proposed project would result in up to approximately 16,500 metric tons of carbon dioxide equivalent (CO2e) emissions per year (p. 14-8, Table 14-5).</t>
  </si>
  <si>
    <t>Emissions from vehicle trips will be 7,164,778 metric tons CO2 (p. 14-8 Table 14-4).</t>
  </si>
  <si>
    <r>
      <t xml:space="preserve">Annual operational emissions from building energy use will be 12,569 metric tons CO2 (p. 14-7, Table 14-3). This includes emissions from </t>
    </r>
    <r>
      <rPr>
        <u/>
        <sz val="9"/>
        <color rgb="FF000000"/>
        <rFont val="Calibri Light"/>
        <family val="2"/>
      </rPr>
      <t>both on-site fuel consumption and purchased electricity</t>
    </r>
    <r>
      <rPr>
        <sz val="9"/>
        <color rgb="FF000000"/>
        <rFont val="Calibri Light"/>
        <family val="2"/>
      </rPr>
      <t>.</t>
    </r>
  </si>
  <si>
    <t>Annual operational emissions from building energy use will be 12,569 metric tons CO2 (p. 14-7, Table 14-3). This includes emissions from both on-site fuel consumption and purchased electricity.</t>
  </si>
  <si>
    <t>Construction emissions, including "upstream emissions from the production of steel, rebar, aluminum, and cement used for construction" will be equivalent to approximately 5-10 years operational emissions (p. 14-7)</t>
  </si>
  <si>
    <r>
      <t xml:space="preserve">Mitigation measures include: (1) </t>
    </r>
    <r>
      <rPr>
        <u/>
        <sz val="9"/>
        <color rgb="FF000000"/>
        <rFont val="Calibri Light"/>
        <family val="2"/>
      </rPr>
      <t>building efficiency</t>
    </r>
    <r>
      <rPr>
        <sz val="9"/>
        <color rgb="FF000000"/>
        <rFont val="Calibri Light"/>
        <family val="2"/>
      </rPr>
      <t xml:space="preserve"> (insulation exceeding building code reqts; double glazed windows; high efficiency heating, ventilation and cooling; efficient lighting; motion sensor lighting; high-albedo roofing; efficient elevators, energy star appliances; electricity sub-metering for apartments; storage and collection of recycylables; water conserving fixtures; water efficient landscaping; third party building commissioning to ensure energy performance); (2) </t>
    </r>
    <r>
      <rPr>
        <u/>
        <sz val="9"/>
        <color rgb="FF000000"/>
        <rFont val="Calibri Light"/>
        <family val="2"/>
      </rPr>
      <t>clean power</t>
    </r>
    <r>
      <rPr>
        <sz val="9"/>
        <color rgb="FF000000"/>
        <rFont val="Calibri Light"/>
        <family val="2"/>
      </rPr>
      <t xml:space="preserve"> (use natural gas inseatead of fuel oil for heat and hot water systems; may incorporate PV panels); (3) </t>
    </r>
    <r>
      <rPr>
        <u/>
        <sz val="9"/>
        <color rgb="FF000000"/>
        <rFont val="Calibri Light"/>
        <family val="2"/>
      </rPr>
      <t>transit-oriented development and sustainable transportation</t>
    </r>
    <r>
      <rPr>
        <sz val="9"/>
        <color rgb="FF000000"/>
        <rFont val="Calibri Light"/>
        <family val="2"/>
      </rPr>
      <t xml:space="preserve"> (located in area near mass transit, will provide bike connection corridor and bike storage); (4) </t>
    </r>
    <r>
      <rPr>
        <u/>
        <sz val="9"/>
        <color rgb="FF000000"/>
        <rFont val="Calibri Light"/>
        <family val="2"/>
      </rPr>
      <t>reduce construction emissions</t>
    </r>
    <r>
      <rPr>
        <sz val="9"/>
        <color rgb="FF000000"/>
        <rFont val="Calibri Light"/>
        <family val="2"/>
      </rPr>
      <t xml:space="preserve">; (5) </t>
    </r>
    <r>
      <rPr>
        <u/>
        <sz val="9"/>
        <color rgb="FF000000"/>
        <rFont val="Calibri Light"/>
        <family val="2"/>
      </rPr>
      <t>use building materials with low carbon intensity</t>
    </r>
    <r>
      <rPr>
        <sz val="9"/>
        <color rgb="FF000000"/>
        <rFont val="Calibri Light"/>
        <family val="2"/>
      </rPr>
      <t>.</t>
    </r>
  </si>
  <si>
    <t>Brief, qualitative discussion of GHG emissions across three alterantives (Ch. 20).</t>
  </si>
  <si>
    <t>New York City Energy Code is abided by, PlaNYC is discussed, NYC School Construction Authority was consulted and the Administrative Code of the City of New York (pp. 14-4 - 14-5).</t>
  </si>
  <si>
    <t>The agency refers to the CEQR Technical Manual and lists several tools it used to calculate the project's GHG emissions (p. 14-5 - "Methodology").</t>
  </si>
  <si>
    <r>
      <t xml:space="preserve">Lead Agency: </t>
    </r>
    <r>
      <rPr>
        <sz val="10"/>
        <color rgb="FF000000"/>
        <rFont val="Calibri Light"/>
        <family val="2"/>
      </rPr>
      <t>United States Department of the Navy</t>
    </r>
  </si>
  <si>
    <r>
      <t xml:space="preserve">Date: </t>
    </r>
    <r>
      <rPr>
        <sz val="10"/>
        <color rgb="FF000000"/>
        <rFont val="Calibri Light"/>
        <family val="2"/>
      </rPr>
      <t>11/01/2016</t>
    </r>
  </si>
  <si>
    <r>
      <t xml:space="preserve">Link: </t>
    </r>
    <r>
      <rPr>
        <sz val="10"/>
        <color rgb="FF000000"/>
        <rFont val="Calibri Light"/>
        <family val="2"/>
      </rPr>
      <t>http://whidbeyeis.com/CurrentEISDocuments.aspx</t>
    </r>
  </si>
  <si>
    <r>
      <t xml:space="preserve">Project Description: </t>
    </r>
    <r>
      <rPr>
        <sz val="10"/>
        <color rgb="FF000000"/>
        <rFont val="Calibri Light"/>
        <family val="2"/>
      </rPr>
      <t>The US Navy intends to continue running operational tests on the aircraft model "Growler" to enhance defensive capabilities, in addition to construction/renovation of facilities necessary for this operation to expand</t>
    </r>
    <r>
      <rPr>
        <b/>
        <sz val="10"/>
        <color rgb="FF000000"/>
        <rFont val="Calibri Light"/>
        <family val="2"/>
      </rPr>
      <t>.</t>
    </r>
  </si>
  <si>
    <r>
      <t xml:space="preserve">Title: </t>
    </r>
    <r>
      <rPr>
        <sz val="10"/>
        <color rgb="FF000000"/>
        <rFont val="Calibri Light"/>
        <family val="2"/>
      </rPr>
      <t>EA-18G Growler Airfield Operations at Naval Air Station Whidbey Island Complex DEIS</t>
    </r>
  </si>
  <si>
    <r>
      <rPr>
        <b/>
        <sz val="9"/>
        <color rgb="FF000000"/>
        <rFont val="Calibri Light"/>
        <family val="2"/>
      </rPr>
      <t>Alt 1</t>
    </r>
    <r>
      <rPr>
        <sz val="9"/>
        <color rgb="FF000000"/>
        <rFont val="Calibri Light"/>
        <family val="2"/>
      </rPr>
      <t xml:space="preserve">. Emissions from construction equipment: 1,701 tons CO2 / year; total construction emissions (including worker commute and delvieries): 1,808 tons CO2 / year (p. 4-130, table 4.4-1). </t>
    </r>
    <r>
      <rPr>
        <b/>
        <sz val="9"/>
        <color rgb="FF000000"/>
        <rFont val="Calibri Light"/>
        <family val="2"/>
      </rPr>
      <t xml:space="preserve">Alt 2: </t>
    </r>
    <r>
      <rPr>
        <sz val="9"/>
        <color rgb="FF000000"/>
        <rFont val="Calibri Light"/>
        <family val="2"/>
      </rPr>
      <t xml:space="preserve">emissions from construction equipment: 2,303 tons CO2 / year; total construction emissions (including worker commute and delvieries) 2,451 tons CO2 / year (p. 4-135, table 4.4-6). </t>
    </r>
    <r>
      <rPr>
        <b/>
        <sz val="9"/>
        <color rgb="FF000000"/>
        <rFont val="Calibri Light"/>
        <family val="2"/>
      </rPr>
      <t>Alt 3:</t>
    </r>
    <r>
      <rPr>
        <sz val="9"/>
        <color rgb="FF000000"/>
        <rFont val="Calibri Light"/>
        <family val="2"/>
      </rPr>
      <t xml:space="preserve"> 1,701 tons CO2 / year; total construction emissions (including worker commute and delvieries): 1,808 tons CO2 / year (p. 4-140, table 4.4-11). 
See also: Appendix B</t>
    </r>
  </si>
  <si>
    <t>Emissions from construction worker commute and deliveries: 107-148 tons CO2 / year, depending on alternative (p. 4-130, 4-135, 4-140). Employee commute emissions: 10,022 - 11,644 tons CO2 / year depending on alternative (p. 4-290, 4-291, 4-293).</t>
  </si>
  <si>
    <t>Total operational emissions range from 39,000-61,434 tons CO2 per year, depending on alternative (p. 4-294). This includes stationary and mobile source emissions, including: new eleectricity building use (indirect), new natural gas building use (direct), aircraft operations and maintenance, and personnel commute. 
Detailed breakdown: p. 4-290, 4-291, 4-293 and Appendix B.</t>
  </si>
  <si>
    <t>Indirect CO2 emissions from electricity building use range from 53 - 122 tons CO2 / year, depending on the alternative (p. 4-290, 4-291, 4-293).</t>
  </si>
  <si>
    <t>Emissions from all sources compared across all alternatives (very thorough analysis). See notes above, and Chapter 4 / Appendix B.</t>
  </si>
  <si>
    <t>Very detailed, all emissions quantified (see below).</t>
  </si>
  <si>
    <t>See Appendix B.</t>
  </si>
  <si>
    <t>Yes, emissions are quantified and compared to total state / national emissions, and state and federal GHG mitigation efforts are discussed (Ch. 4)</t>
  </si>
  <si>
    <r>
      <t>USEPA 2016, DoD 2014, Climate Impacts Group 2015, Washington State Department of Ecology 2012 (</t>
    </r>
    <r>
      <rPr>
        <sz val="9"/>
        <color rgb="FF000000"/>
        <rFont val="Calibri"/>
        <family val="2"/>
      </rPr>
      <t>§</t>
    </r>
    <r>
      <rPr>
        <sz val="9"/>
        <color rgb="FF000000"/>
        <rFont val="Calibri Light"/>
        <family val="2"/>
      </rPr>
      <t xml:space="preserve"> 4.16)</t>
    </r>
  </si>
  <si>
    <r>
      <t xml:space="preserve">Lead Agency: </t>
    </r>
    <r>
      <rPr>
        <sz val="10"/>
        <color rgb="FF000000"/>
        <rFont val="Calibri Light"/>
      </rPr>
      <t>U.S. Army Corps of Engineers</t>
    </r>
  </si>
  <si>
    <r>
      <t>Date:</t>
    </r>
    <r>
      <rPr>
        <sz val="10"/>
        <color rgb="FF000000"/>
        <rFont val="Calibri Light"/>
      </rPr>
      <t xml:space="preserve"> 09/16/2016</t>
    </r>
  </si>
  <si>
    <r>
      <t xml:space="preserve">Link: </t>
    </r>
    <r>
      <rPr>
        <sz val="10"/>
        <color rgb="FF000000"/>
        <rFont val="Calibri Light"/>
      </rPr>
      <t>https://cdxnodengn.epa.gov/cdx-enepa-II/public/action/eis/details?eisId=217403</t>
    </r>
  </si>
  <si>
    <r>
      <t xml:space="preserve">Project Description: </t>
    </r>
    <r>
      <rPr>
        <sz val="10"/>
        <color rgb="FF000000"/>
        <rFont val="Calibri Light"/>
      </rPr>
      <t>This project intends to manage the risks of coastal flooding in Staten Island. The NED Plan includes buried seawall/armored levee, a T-Type vertical floodwall, levee, a closure structure, drainage control structures for existing stormwater outfalls, tide gate structures, vehicle and pedestrian access structures, and demolition of the existing boardwalk.</t>
    </r>
  </si>
  <si>
    <t>There will be people visiting, being employed there. They did not discuss emissions.</t>
  </si>
  <si>
    <t>The entire project is an adaptation project.</t>
  </si>
  <si>
    <t>Cited City’s PlaNYC report (NYC 2013), Mid-Island Bluebelt Drainage Plans Final Generic EIS (sea level rise), the New York City Panel on Climate Change (NPCC) “Building the Knowledge Base for Climate Resiliency” (NPCC 2015).</t>
  </si>
  <si>
    <t>The agency notes there will be construction emissions, does not quantify them, says that they will use diesel-powered equipment for construction because it is most efficient (p. 4-64, § 4.14).</t>
  </si>
  <si>
    <t>The agency discusses how many acres of land would be affected and how many trees would be cleared for the project (p. 4-7). They do not connect this to emissions, however.</t>
  </si>
  <si>
    <t>EIS notes that CEQ revised draft guidance does not require mitigation (p. 4-64, § 4.14).</t>
  </si>
  <si>
    <r>
      <t xml:space="preserve">The agency estimates GHG emissions to be under 9,000 metric tons of GHG emissions, and so they say that this does not require further quantification, according to CEQ guidelines (p. 4-64, </t>
    </r>
    <r>
      <rPr>
        <sz val="9"/>
        <color rgb="FF000000"/>
        <rFont val="Calibri"/>
        <family val="2"/>
      </rPr>
      <t>§</t>
    </r>
    <r>
      <rPr>
        <sz val="9"/>
        <color rgb="FF000000"/>
        <rFont val="Calibri Light"/>
      </rPr>
      <t xml:space="preserve"> 4.14): "The cumulative impacts from the NED Plan are not anticipated to significantly impact climate change. Mitigation is not mandated by the CEQ’s December 2014 revised draft guidance for Federal agencies’ consideration of GHG emissions and climate impact in NEPA documents. The CEQ’s guidance has established a reference point of 25,000 metric tons of GHGs (in units of carbon dioxide equivalents or CO2e) annually as a threshold for quantitative analysis of GHG emissions and climate change impact. The NED Plan is anticipated to result in under 9,000 metric tons of GHG emissions, which is less than half of the reference point, so further quantification has not been performed."</t>
    </r>
  </si>
  <si>
    <t>The entire project is an adaptation project (p. 4-6): "The NED Plan would be consistent with Executive Order 11988, which requires Federal agencies to avoid to the extent possible the long and short-term adverse impacts associated with the occupancy and modification of floodplains and to avoid direct and indirect support of floodplain development wherever there is a practicable alternative."</t>
  </si>
  <si>
    <t>Analyzed the alternatives on the basis of how they will prevent flood damage (p. 2-7-8): Among the alternatives, one of the variables considered was the level of protection provided, based on either 10-, 25-, or 100-year floodplains/storm protection level (USACE 2016)."</t>
  </si>
  <si>
    <r>
      <t xml:space="preserve">Lead Agency: </t>
    </r>
    <r>
      <rPr>
        <sz val="10"/>
        <color rgb="FF000000"/>
        <rFont val="Calibri Light"/>
        <family val="2"/>
      </rPr>
      <t>National Marine Fisheries Service</t>
    </r>
  </si>
  <si>
    <r>
      <t xml:space="preserve">Date: </t>
    </r>
    <r>
      <rPr>
        <sz val="10"/>
        <color rgb="FF000000"/>
        <rFont val="Calibri Light"/>
        <family val="2"/>
      </rPr>
      <t>10/14/2016</t>
    </r>
  </si>
  <si>
    <r>
      <t xml:space="preserve">Link: </t>
    </r>
    <r>
      <rPr>
        <sz val="10"/>
        <color rgb="FF000000"/>
        <rFont val="Calibri Light"/>
        <family val="2"/>
      </rPr>
      <t>https://cdxnodengn.epa.gov/cdx-enepa-II/public/action/eis/details?eisId=219023</t>
    </r>
  </si>
  <si>
    <r>
      <t xml:space="preserve">Project Description: </t>
    </r>
    <r>
      <rPr>
        <sz val="10"/>
        <color rgb="FF000000"/>
        <rFont val="Calibri Light"/>
        <family val="2"/>
      </rPr>
      <t xml:space="preserve">A management plan for a fishery in Maine that aims to promote fish diversity, enhance sector management, promote resilience and stability and prevent players from controlling excessive shares of the fishery’s access privileges. </t>
    </r>
  </si>
  <si>
    <t xml:space="preserve">No </t>
  </si>
  <si>
    <t>The EIS does not discuss the effects of climate change on the environment or the proposed project.</t>
  </si>
  <si>
    <t>The EIS does not mention climate change, as such there are no adaptation measures included.</t>
  </si>
  <si>
    <t>The proposed action does not entail any construction.</t>
  </si>
  <si>
    <t>The proposed action does not entail the operation of any energy sources, equipment, or vessels (it simpy establishes catch limits and fishery rules).</t>
  </si>
  <si>
    <r>
      <t xml:space="preserve">Date: </t>
    </r>
    <r>
      <rPr>
        <sz val="10"/>
        <color rgb="FF000000"/>
        <rFont val="Calibri Light"/>
        <family val="2"/>
      </rPr>
      <t>10/21/2016</t>
    </r>
  </si>
  <si>
    <r>
      <t xml:space="preserve">Link: </t>
    </r>
    <r>
      <rPr>
        <sz val="10"/>
        <color rgb="FF000000"/>
        <rFont val="Calibri Light"/>
        <family val="2"/>
      </rPr>
      <t>https://cdxnodengn.epa.gov/cdx-enepa-II/public/action/eis/details?eisId=219246</t>
    </r>
  </si>
  <si>
    <t>The EIS does not discuss climate change and relation to the proposed alternative actions</t>
  </si>
  <si>
    <t>There is no discussion on the effects of climate change and as such there is no discussion on climate change adaptation measures</t>
  </si>
  <si>
    <t>The EIS does not include a discussion of climate change, as such there is no mention of the sources of information used.</t>
  </si>
  <si>
    <r>
      <t xml:space="preserve">Project Description: </t>
    </r>
    <r>
      <rPr>
        <sz val="10"/>
        <color rgb="FF000000"/>
        <rFont val="Calibri Light"/>
        <family val="2"/>
      </rPr>
      <t xml:space="preserve">This is a Fishery Management Plan in Maryland aimed at eliminating overfishing of dusky sharks and rebuild dusky shark stock. </t>
    </r>
  </si>
  <si>
    <t>Agency recognizes that action could affect fuel consumptionm e.g.,: "On the other hand, the requirement to move the subsequent fishing set one nautical mile from where a previous dusky shark interaction occurred could move fishermen away from areas where they would prefer to fish and it could increase fuel usage and fuel costs." (p. 276). But no emissions discussed.</t>
  </si>
  <si>
    <t>Field marked "N/A" because no GHG emissions are discussed.</t>
  </si>
  <si>
    <t>The action could affect vessel trip distance and fuel consumption, but emissions are not discussed.</t>
  </si>
  <si>
    <r>
      <t xml:space="preserve">Date: </t>
    </r>
    <r>
      <rPr>
        <sz val="10"/>
        <color rgb="FF000000"/>
        <rFont val="Calibri Light"/>
        <family val="2"/>
      </rPr>
      <t>11/28/2016</t>
    </r>
  </si>
  <si>
    <r>
      <t xml:space="preserve">Link: </t>
    </r>
    <r>
      <rPr>
        <sz val="10"/>
        <color rgb="FF000000"/>
        <rFont val="Calibri Light"/>
        <family val="2"/>
      </rPr>
      <t>https://cdxnodengn.epa.gov/cdx-enepa-II/public/action/eis/details?eisId=219548</t>
    </r>
  </si>
  <si>
    <r>
      <t xml:space="preserve">Project Description: </t>
    </r>
    <r>
      <rPr>
        <sz val="10"/>
        <color rgb="FF000000"/>
        <rFont val="Calibri Light"/>
        <family val="2"/>
      </rPr>
      <t>The EIS is a Fishery Management Plan for the Snapper Grouper Fishery of the South Atlantic Region. The management plan aims to manage the hogfish population. Overall, the EIS pays little regards to GHG emissions as the agency believes the management plan will not have significant influence on GHG emissions. The EIS does not provide an adequate account for the effect of Climate change on the proposed actions or its impact on the region.</t>
    </r>
  </si>
  <si>
    <r>
      <t xml:space="preserve">Title: </t>
    </r>
    <r>
      <rPr>
        <sz val="10"/>
        <color rgb="FF000000"/>
        <rFont val="Calibri Light"/>
      </rPr>
      <t>South Shore of Staten Island Coastal Storm Risk Management FEIS</t>
    </r>
  </si>
  <si>
    <r>
      <t xml:space="preserve">Title: </t>
    </r>
    <r>
      <rPr>
        <sz val="10"/>
        <color rgb="FF000000"/>
        <rFont val="Calibri Light"/>
        <family val="2"/>
      </rPr>
      <t>Amendment 5b to the 2006 Consolidated Atlantic Highly Migratory Species Fishery Management Plan DEIS</t>
    </r>
  </si>
  <si>
    <r>
      <t xml:space="preserve">Title: </t>
    </r>
    <r>
      <rPr>
        <sz val="10"/>
        <color rgb="FF000000"/>
        <rFont val="Calibri Light"/>
        <family val="2"/>
      </rPr>
      <t>Amendment 18 to the Northeast Multispecies Fishery Management Plan FEIS</t>
    </r>
  </si>
  <si>
    <r>
      <t xml:space="preserve">Title: </t>
    </r>
    <r>
      <rPr>
        <sz val="10"/>
        <color rgb="FF000000"/>
        <rFont val="Calibri Light"/>
        <family val="2"/>
      </rPr>
      <t>Amendment 37 to the Fishery Management Plan for the Snapper-Grouper Fishery of the South Atlantic Region, Modification to the Hogfish Fishery Management Unit, Fishing Level Specifications for the Two South Atlantic Hogfish Stocks, Rebuilding Plan for the Florida Keys/East Florida Stock, and Establishment/Revision of Management Measures for Both Stocks FEIS</t>
    </r>
  </si>
  <si>
    <t>p. 226: "Actions from this amendment are not expected to contribute to climate change through the increase of carbon emissions associated with fishing activities."</t>
  </si>
  <si>
    <r>
      <rPr>
        <sz val="9"/>
        <rFont val="Calibri Light"/>
        <family val="2"/>
      </rPr>
      <t xml:space="preserve">p. 226 </t>
    </r>
    <r>
      <rPr>
        <sz val="9"/>
        <color rgb="FF000000"/>
        <rFont val="Calibri Light"/>
        <family val="2"/>
      </rPr>
      <t>"Global climate change can affect marine ecosystems through ocean warming by increased thermal stratification, reduced upwelling, sea level rise, and through increases in wave height and frequency, loss of sea ice, and increased risk of diseases in marine biota. Decreases in surface ocean pH due to absorption of anthropogenic carbon dioxide emissions may affect a wide range of organisms and ecosystems. These influences could negatively affect biological factors such as migration, range, larval and juvenile survival, prey availability, and susceptibility to predators.
In the southeast, general impacts of climate change have been predicted through modeling, with few studies on specific effects to species. Warming sea temperature trends in the southeast have been documented, and animals must migrate to cooler waters, if possible, if water temperatures exceed survivable ranges (Needham et al. 2012). Higher water temperatures may also allow invasive species to establish communities in areas they may not have been able to survive previously. Other potential impacts of climate change to the southeast include increases in hurricanes, decreases in salinity, altered circulation patterns, and sea level rise. The combination of warmer water and expansion of salt marshes inland with sea-level rise may increase productivity of estuarine-dependent species in the short term. However, in the long term, this increased productivity may be temporary because of loss of fishery habitats due to wetland loss (Kennedy et al. 2002)." (see also, p. 224)</t>
    </r>
  </si>
  <si>
    <t>IPCC 2014, IPCC 2007, Needham et al 2012, Kennedy et al 2002 (pp. 224-226)</t>
  </si>
  <si>
    <t>The section in which climate change is discussed is titled "Characterize the stresses affecting these resources, ecosystems, and human communities and their relation to regulatory thresholds (p. 225). In this section, the agency outlines the ways in which climate change may affect the health and productivity of the fishery (see above), but the agency does not discuss implications for catch limits, etc., nor does it explicitly consider whether the effects of climate change would make the fishery more vulnerable to the effects of the management plan.</t>
  </si>
  <si>
    <t>The EIS mentions, in vague terms, the agency's intentions to develop an adaptation strategy  but no clear plan of implementation (§ 4.16.1.2, p. 4-288): "indicates that rising global temperatures, changing precipitation patterns, increasing frequency or intensity of extreme weather events, and rising sea levels and associated storm surges are likely to affect the DoD’s activities, and adaptation will require consideration of climate change in DoD planning and, operations; training; buildings and infrastructure; and acquisition"</t>
  </si>
  <si>
    <t>Discussion of climate change effects in the state of Washington (the location of NAS Whidbey Island) - warmer temperatures, rising sea levels, reduced snow pack, and extreme weather events - and the impacts that these four specific effects have on the dynamic environment of the Puget Sound (§ 4.16.1.1, p. 4-287 - 288). 
"Cimate change may affect planning and operations. Sea level rise and changing temperatures could impact amphibious landings and operation timing windows. Increased frequency of extreme weather could impact operational capabilities and require new domestic and international need for disaster relief and humanitarian services. The opening of Arctic seas lanes could result in an expanded mission to monitor and safeguard navigation." (§ 3.16.2.1, p. 3-192)
"As NAS Whidbey Island is located within Puget Sound, it will experience the same climate change effects described above. Increased sea levels, storm surges, and extreme weather events could have an impact on NAS Whidbey Island’s existing facilities and infrastructure. Station facilities are at elevations ranging from 10 feet to 75 feet above sea level. Sea level increases for the Strait of Juan de Fuca are projected to be 1 to 6 inches by 2030, 1 to 14 inches by 2050, and 6 to 55 inches by 2100 (Climate Impacts Group, 2015). While this predicted increase would not cause a permanent inundation of the station, it is likely to increase the potential for flooding events at the station during storms. Higher sea levels also increase the power of waves and the associated rate of coastal erosion around the station." (p. 4-288)</t>
  </si>
  <si>
    <t>While effects on operations and impacts that could damage the facilities (e.g., flooding) are discussed, the agency does not explicitly say that these effects may result in a need to repair or reconstruct the facilities.</t>
  </si>
  <si>
    <r>
      <t xml:space="preserve">Quantified emission reductions from flight takeoffs, landings, and taxiing (§ 4.17.3.2.2, p. 706): "Based on emission inventory results for air quality (see Appendix E), during operation of any action alternative, airplane takeoffs and landings would reduce related CO2e emissions by almost 50% (829 metric tons versus 1,645 metric tons) as compared to continued seaplane operations under the no action alternative. This decrease would occur because the land-based airport would use a greater number of aircraft with higher-efficiency in-line (or horizontally opposed) engines compared to the no action alternative, which uses seaplanes with less- efficient radial engines."
However, emissions from on-site diesel generator are </t>
    </r>
    <r>
      <rPr>
        <u/>
        <sz val="9"/>
        <color rgb="FF000000"/>
        <rFont val="Calibri Light"/>
        <family val="2"/>
      </rPr>
      <t>not discussed</t>
    </r>
    <r>
      <rPr>
        <sz val="9"/>
        <color rgb="FF000000"/>
        <rFont val="Calibri Light"/>
        <family val="2"/>
      </rPr>
      <t>. (§ 4.10.2.2, p. 460: "It is anticipated that 500–1,000 gallons of diesel fuel would be maintained at the airport to power the generator.")</t>
    </r>
  </si>
  <si>
    <t>Electricity for project comes from on-site generator; no purchased electricity ( § 4.10.2.2, p. 460).</t>
  </si>
  <si>
    <r>
      <t xml:space="preserve">Lead Agency: </t>
    </r>
    <r>
      <rPr>
        <sz val="10"/>
        <color rgb="FF000000"/>
        <rFont val="Calibri Light"/>
        <family val="2"/>
      </rPr>
      <t>Fish and Wildlife Service</t>
    </r>
  </si>
  <si>
    <r>
      <t xml:space="preserve">Date: </t>
    </r>
    <r>
      <rPr>
        <sz val="10"/>
        <color rgb="FF000000"/>
        <rFont val="Calibri Light"/>
        <family val="2"/>
      </rPr>
      <t>11/10/2016</t>
    </r>
  </si>
  <si>
    <r>
      <t xml:space="preserve">Link: </t>
    </r>
    <r>
      <rPr>
        <sz val="10"/>
        <color rgb="FF000000"/>
        <rFont val="Calibri Light"/>
        <family val="2"/>
      </rPr>
      <t>https://cdxnodengn.epa.gov/cdx-enepa-II/public/action/eis/details?eisId=220791</t>
    </r>
  </si>
  <si>
    <t>This is a PEIS.</t>
  </si>
  <si>
    <r>
      <t xml:space="preserve">The proposed action would not produce emissions or emissions reductions. See </t>
    </r>
    <r>
      <rPr>
        <sz val="9"/>
        <color rgb="FF000000"/>
        <rFont val="Calibri"/>
        <family val="2"/>
      </rPr>
      <t>§</t>
    </r>
    <r>
      <rPr>
        <sz val="9"/>
        <color rgb="FF000000"/>
        <rFont val="Calibri Light"/>
        <family val="2"/>
      </rPr>
      <t xml:space="preserve"> 3.9.2.1, p. 147. "Since neither the No-Action alternative nor any of the Action Alternatives would directly produce emissions or emissions reductions, there would be no direct impacts to climate change, either adverse or beneficial, from the alternatives." </t>
    </r>
  </si>
  <si>
    <r>
      <t xml:space="preserve">Project Description: </t>
    </r>
    <r>
      <rPr>
        <sz val="10"/>
        <color rgb="FF000000"/>
        <rFont val="Calibri Light"/>
        <family val="2"/>
      </rPr>
      <t xml:space="preserve">Revisions to several eagle permit regulations that authorize take of bald and golden eagles (“eagles”) and eagle nests. The Fish and Wildlife Service proposes various measures to address eagle taking permits and fly zones.                                        </t>
    </r>
  </si>
  <si>
    <t>P. 147: To the extent that the changes in permitting regulations lead to an increase in the replacement of current or future fossil-fuel-based energy supplies with wind energy, there will be a corresponding decrease in GHG emissions. (Note: this consideration was not listed under "energy consumption" because the agency is not estimating emissions from energy consumed as a result of the proposition action, but rather the effect of the proposal on renewable energy development).</t>
  </si>
  <si>
    <t>No direct emissions to compare, but also no comparison re: effect of different alternatives on wind energy develoment and indirect emission reductions.</t>
  </si>
  <si>
    <t>N/A because no GHG emissions produced.</t>
  </si>
  <si>
    <r>
      <t xml:space="preserve">The agency describes how eagle populations, migratory birds, and their habitats in the United States are subject to alteration by climate change. Specifically, the agency discusses the effects of long-term habitat changes due to climate change, ENSO and changing rainfall patterns due to climate change, decreased reproduction due to climate change, starvation due to climate change, increases in fire frequency due to climate change, and weather extremes due to climate change.  (See </t>
    </r>
    <r>
      <rPr>
        <sz val="9"/>
        <color rgb="FF000000"/>
        <rFont val="Calibri"/>
        <family val="2"/>
      </rPr>
      <t xml:space="preserve">§§ 3.9.1, </t>
    </r>
    <r>
      <rPr>
        <sz val="9"/>
        <color rgb="FF000000"/>
        <rFont val="Calibri Light"/>
        <family val="2"/>
      </rPr>
      <t>4.1.5, 4.2.2)</t>
    </r>
  </si>
  <si>
    <t>The agency plans to monitor how climate change is affecting the eagle population and adapt the management plan as necessary (p. 148) Monitoring results may lead to re-analysis of take levels in the future (p. 156).</t>
  </si>
  <si>
    <t>p. 144. "Scientific research published in peer-reviewed journals and synthesized by groups such as the Intergovernmental Panel on Climate Change (IPCC) and the U.S. Climate Change Science Program depicts a global climate that is changing. The following elements of climate change are known with near certainty (IPCC, 2014)"</t>
  </si>
  <si>
    <r>
      <t xml:space="preserve">Lead Agency: </t>
    </r>
    <r>
      <rPr>
        <sz val="10"/>
        <color rgb="FF000000"/>
        <rFont val="Calibri Light"/>
        <family val="2"/>
      </rPr>
      <t>Forest Service</t>
    </r>
  </si>
  <si>
    <r>
      <t xml:space="preserve">Link: </t>
    </r>
    <r>
      <rPr>
        <sz val="10"/>
        <color rgb="FF000000"/>
        <rFont val="Calibri Light"/>
        <family val="2"/>
      </rPr>
      <t>https://cdxnodengn.epa.gov/cdx-enepa-II/public/action/eis/details?eisId=220695</t>
    </r>
  </si>
  <si>
    <r>
      <t xml:space="preserve">Project Description: </t>
    </r>
    <r>
      <rPr>
        <sz val="10"/>
        <color rgb="FF000000"/>
        <rFont val="Calibri Light"/>
        <family val="2"/>
      </rPr>
      <t>The Coeur d'Alene Basin is affected by mining related hazardous substances. This project provides a framework for restoration strategies of the basin, working with the US Forest Service &amp; US Fish and Wildlife Service</t>
    </r>
    <r>
      <rPr>
        <b/>
        <sz val="10"/>
        <color rgb="FF000000"/>
        <rFont val="Calibri Light"/>
        <family val="2"/>
      </rPr>
      <t>.</t>
    </r>
  </si>
  <si>
    <r>
      <t xml:space="preserve">Title: </t>
    </r>
    <r>
      <rPr>
        <sz val="10"/>
        <color rgb="FF000000"/>
        <rFont val="Calibri Light"/>
        <family val="2"/>
      </rPr>
      <t>Programmatic - Eagle Rule Revision FEIS</t>
    </r>
  </si>
  <si>
    <r>
      <t xml:space="preserve">Title: </t>
    </r>
    <r>
      <rPr>
        <sz val="10"/>
        <color rgb="FF000000"/>
        <rFont val="Calibri Light"/>
        <family val="2"/>
      </rPr>
      <t>Coeur d'Alene Basin Natural Resource Restoration Plan DEIS</t>
    </r>
  </si>
  <si>
    <t>Does the EIS quantify direct GHG emissions or provide qualitative analysis / justification for the lack of quantification?</t>
  </si>
  <si>
    <t>Does the EIS quantify indirect GHG emissions or provide qualitative analysis / justification for the lack of quantification?</t>
  </si>
  <si>
    <t>See above.</t>
  </si>
  <si>
    <r>
      <t xml:space="preserve">GHG emissions noted, but not quantified due to lack of site-specific information. </t>
    </r>
    <r>
      <rPr>
        <i/>
        <sz val="9"/>
        <color rgb="FF000000"/>
        <rFont val="Calibri Light"/>
        <family val="2"/>
      </rPr>
      <t>See</t>
    </r>
    <r>
      <rPr>
        <sz val="9"/>
        <color rgb="FF000000"/>
        <rFont val="Calibri Light"/>
        <family val="2"/>
      </rPr>
      <t xml:space="preserve"> § 1.6.2.3: "The restoration activities carried out under this plan would likely include the use of heavy equipment during construction or installation, transport of materials needed for construction, use of small engines such as chainsaws and pumps, and other activities before and following implementation. These activities have the potential to generate greenhouse gas emissions through the use of oil-based fuels. Without site- and project-specific information, which would provide information about the types of equipment and extent of use, there is insufficient information available to determine whether and to what degree greenhouse gas emissions would change under the different alternatives in order to provide information to inform the decision-making process or facilitate a selection between the alternatives. Such an analysis would be more appropriate during environmental analysis conducted for site-specific restoration projects proposed in the future."</t>
    </r>
  </si>
  <si>
    <t>N/A because no quantified emissions.</t>
  </si>
  <si>
    <t>EIS does not specify data sources or assumptions / uncertainties re: potential substitution of wind for fossil fuels or GHG impacts.</t>
  </si>
  <si>
    <t>N/A because no quantitative analysis or quantitative data on GHG emissions, since issue was dismissed from further consideration.</t>
  </si>
  <si>
    <t>§ 3.2.2.1; § 3.4.2.5.</t>
  </si>
  <si>
    <t>§  3.4.2.5, p. 89:  "the restoration actions proposed in Alternative 2 restore the key physical and ecological processes considered necessary to increase the resilience of watersheds and species to climate change, including actions that contribute to reduced stream temperatures, provide cool water refugia habitat, and physical and ecological features that moderate the adverse effects of high flows (such as connected floodplains, protective vegetation, and instream complex habitat)."</t>
  </si>
  <si>
    <t>See above: alt. 2 is preferred because mgmt. activities will contribute to resilience.</t>
  </si>
  <si>
    <r>
      <t xml:space="preserve">See </t>
    </r>
    <r>
      <rPr>
        <sz val="9"/>
        <color rgb="FF000000"/>
        <rFont val="Calibri"/>
        <family val="2"/>
      </rPr>
      <t>§</t>
    </r>
    <r>
      <rPr>
        <sz val="9"/>
        <color rgb="FF000000"/>
        <rFont val="Calibri Light"/>
        <family val="2"/>
      </rPr>
      <t xml:space="preserve"> 3.2.2.1 (Climate Variability and Projected Change); § 3.4.2.5 (Proposed Action), </t>
    </r>
    <r>
      <rPr>
        <sz val="9"/>
        <color rgb="FF000000"/>
        <rFont val="Calibri"/>
        <family val="2"/>
      </rPr>
      <t>§</t>
    </r>
    <r>
      <rPr>
        <sz val="9"/>
        <color rgb="FF000000"/>
        <rFont val="Calibri Light"/>
        <family val="2"/>
      </rPr>
      <t xml:space="preserve"> 3.5.2.3 (Climate Change).
EIS specifically notes implications for success of restoration project: § 3.2.2.1, p. 41: "In many cases, changes in the frequency and magnitude of extreme events (such as droughts and severe fires) will have the most significant and long-lasting consequences for land and resource management and success of restoration." See also § 3.5.2.3, p. 110-111: "While climate change will be unaffected by the implementation of this project, the benefits and costs of implementation may be variably and disproportionately impacted by climate change. For example, if water availability is substantially reduced within the lower Coeur d’Alene River Basin, then those wetlands that remain available to wildlife become exponentially more valuable and critical to wetland-dependent terrestrial wildlife species. If the remaining wetland areas are highly contaminated, then the risk of greater exposure to contaminants is increased for wildlife."</t>
    </r>
  </si>
  <si>
    <r>
      <t>Date:</t>
    </r>
    <r>
      <rPr>
        <sz val="10"/>
        <rFont val="Calibri Light"/>
        <family val="2"/>
      </rPr>
      <t xml:space="preserve"> 11/04/2016</t>
    </r>
  </si>
  <si>
    <r>
      <t xml:space="preserve">Link: </t>
    </r>
    <r>
      <rPr>
        <sz val="10"/>
        <color rgb="FF000000"/>
        <rFont val="Calibri Light"/>
        <family val="2"/>
      </rPr>
      <t>https://cdxnodengn.epa.gov/cdx-enepa-II/public/action/eis/details?eisId=220145</t>
    </r>
  </si>
  <si>
    <r>
      <t xml:space="preserve">Project Description: </t>
    </r>
    <r>
      <rPr>
        <sz val="10"/>
        <color rgb="FF000000"/>
        <rFont val="Calibri Light"/>
        <family val="2"/>
      </rPr>
      <t xml:space="preserve">The EIS is a landscape restoration project for the Upper Monument Creek forest in Colorado. The proposed action entails thinning sections of the forest in order to improve the health of the forest and increase its resilience to climate change. </t>
    </r>
  </si>
  <si>
    <t>This is a resilience project.  p. 165. "Under Alternative 2 the proposed action, vegetation treatments, floodplain treatments, and broadcast burn will move the project area towards the natural range of variability (NRV. Moving the project landscape towards NRV,will help the landscape absorb disturbances, and increased riparian vegetation in floodplain areas will help shade streams and creeks from direct sunlight, which may keep water temperatures cooler. Based on the findings outlined in the Colorado Climate Change Vulnerability Study indicating higher future air temperatures, the re-establishment of historic conditions across the landscape , through the application of vegetation treatments that move the project are closer to NRV, reintroduction of fire on the landscape, and restoration of riparian vegetation should help the project area be more resilient to future impacts of climate change."</t>
  </si>
  <si>
    <r>
      <rPr>
        <sz val="9"/>
        <rFont val="Calibri Light"/>
        <family val="2"/>
      </rPr>
      <t>p. 19</t>
    </r>
    <r>
      <rPr>
        <sz val="9"/>
        <color rgb="FF000000"/>
        <rFont val="Calibri Light"/>
        <family val="2"/>
      </rPr>
      <t>. "Connected actions considered in the analysis include road maintenance, fuelwood cutting, and hazard tree cutting or removal. Fuels activities associated with silvicultural treatments (activity fuels) could include mastication, removal, grapple or hand piling, lopping and scattering limbs, and the use of prescribed fire or pile burning."</t>
    </r>
  </si>
  <si>
    <t>The EIS does not quantify GHG emissions from prescribed fires and only very briefly mentions carbon stock changes.  P. 166. "Greenhouse gas emissions can be expected to increase slightly during project implementation from heavy equipment use in the area. However, healthier riparian vegetation resulting from project implementation could provide a new carbon sink, which may offset emissions from project implementation."</t>
  </si>
  <si>
    <t>Briefly notes that trucks hauling materials to/from project site will produce GHG emissions (p. 165) but these are excepted to be small.</t>
  </si>
  <si>
    <t>(Possible downstream emissions: processing and use of timber)</t>
  </si>
  <si>
    <r>
      <t xml:space="preserve">Title: </t>
    </r>
    <r>
      <rPr>
        <sz val="10"/>
        <color rgb="FF000000"/>
        <rFont val="Calibri Light"/>
        <family val="2"/>
      </rPr>
      <t>Upper Monument Creek Landscape Restoration DEIS</t>
    </r>
  </si>
  <si>
    <t>(Possible upstream emissions from manufacturing of construction materials, but not mentioned in EIS.)</t>
  </si>
  <si>
    <t>p. 165. "A very slight increase in greenhouse gas emissions could occur under Alternative 1, resulting from increased motorized use in the area over time ... A similar increase in greenhouse gas emission as identified under Alternative 1 could also occur under Alternative 2."</t>
  </si>
  <si>
    <t>The EIS describes the effects of climate change on the local environment. These include temperature increase, increased stress on the forest through water shortages and reduced transpiration (p. 163-165)</t>
  </si>
  <si>
    <t>Restoration project; no adverse impacts that would be exacerbated by climate change.</t>
  </si>
  <si>
    <t>Alternative 2 (the proposed action) is more resilient to climate change than Alternative 1 (no action alternative).</t>
  </si>
  <si>
    <t xml:space="preserve">Does the EIS compare GHG emissions / carbon sequestration impacts from the proposed action and reasonable alternatives? </t>
  </si>
  <si>
    <t>Does the EIS identify and assess mitigation measures and reasonable alternatives that will avoid or minimize GHG emissions?</t>
  </si>
  <si>
    <t>Does the EIS present a mitigation monitoring scheme?</t>
  </si>
  <si>
    <t>Does the EIS disclose the cost of GHG emissions, using the social cost of carbon (SCC) or other tools?</t>
  </si>
  <si>
    <t>Does the EIS disclose information used in the GHG analysis along with explanations of assumptions and uncertainties?</t>
  </si>
  <si>
    <t>Does the EIS describe how climate change may affect the local environment where the action will be implemented and/or the action itself?</t>
  </si>
  <si>
    <t>Does the EIS describe the implications of climate change for the environmental outcomes of the proposed action?</t>
  </si>
  <si>
    <t xml:space="preserve">Does the EIS compare risks from climate change / resilience to climate change between the proposed action and reasonable alternatives? </t>
  </si>
  <si>
    <t>Does the EIS identify possible adaptation measures to eliminate or mitigate impacts of the proposed action that are exacerbated by climate change?</t>
  </si>
  <si>
    <t>Does the EIS disclose the relevant scientific literature, data sources, assumptions and uncertainties underpinning the assesment of climate change impacts and adaptation strategies?</t>
  </si>
  <si>
    <t>Does the EIS identify possible adaptation measures to make the action or affected environnent more resilient to the effects of climate change?</t>
  </si>
  <si>
    <t xml:space="preserve">Does the EIS discuss relevant approved federal, regional, state, tribal, or local plans, policies, and laws for GHG emission reductions to make clear whether a proposed action's GHG emissions are consistent with such plans or laws? </t>
  </si>
  <si>
    <t>Does the EIS describe whether any elements of the action may need to be reconstructed, repaired, or otherwise restored due to the effects of climate change?</t>
  </si>
  <si>
    <r>
      <t xml:space="preserve"> "Climate change could also affect operations at NAS Whidbey Island. Extreme weather could impact aircraft training schedules, and heat waves may increase the number of “black flag” days (suspended outdoor training due to heat), fire hazards, or dust generation during activities. Increases in cooling degree days will require more energy for cooling of buildings and may require increased capability of building cooling systems. </t>
    </r>
    <r>
      <rPr>
        <u/>
        <sz val="9"/>
        <color rgb="FF000000"/>
        <rFont val="Calibri Light"/>
        <family val="2"/>
      </rPr>
      <t>Increased frequency of intense rain events could tax the existing stormwater treatment systems, leading to localized flooding and increased pollution levels in runof</t>
    </r>
    <r>
      <rPr>
        <sz val="9"/>
        <color rgb="FF000000"/>
        <rFont val="Calibri Light"/>
        <family val="2"/>
      </rPr>
      <t>f." (§ 4.16.1.3, p. 4-288)</t>
    </r>
  </si>
  <si>
    <t>EIS considers climate change (mainly sea level rise) in determining which alternatives will yield most environmentally beneificial outcomes. (see p. 2-7-8).</t>
  </si>
  <si>
    <t xml:space="preserve">The EIS describes the risk that the project area faces due to flooding in much detail. It outlines historic storm damage, as well as future projections of coastal erosion (p. 1-10). </t>
  </si>
  <si>
    <r>
      <t xml:space="preserve">Lead Agency: </t>
    </r>
    <r>
      <rPr>
        <sz val="10"/>
        <color rgb="FF000000"/>
        <rFont val="Calibri Light"/>
        <family val="2"/>
      </rPr>
      <t>Bureau of Land Management</t>
    </r>
  </si>
  <si>
    <r>
      <t xml:space="preserve">Date: </t>
    </r>
    <r>
      <rPr>
        <sz val="10"/>
        <rFont val="Calibri Light"/>
        <family val="2"/>
      </rPr>
      <t>10/28/2016</t>
    </r>
  </si>
  <si>
    <r>
      <t xml:space="preserve">Link: </t>
    </r>
    <r>
      <rPr>
        <sz val="10"/>
        <color rgb="FF000000"/>
        <rFont val="Calibri Light"/>
        <family val="2"/>
      </rPr>
      <t>https://cdxnodengn.epa.gov/cdx-enepa-II/public/action/eis/details?eisId=219559</t>
    </r>
  </si>
  <si>
    <r>
      <t xml:space="preserve">Project Description: </t>
    </r>
    <r>
      <rPr>
        <sz val="10"/>
        <color rgb="FF000000"/>
        <rFont val="Calibri Light"/>
        <family val="2"/>
      </rPr>
      <t xml:space="preserve">Takes place in Eureka, Nevada. The BLM proposes to treat vegetation using manual, mechanical, and biological control methods, and fire (both prescribed and wildland fire for resource benefit). Treatments would address multiple resource issues and aid in restoring functionality to key elements of the 3 Bars ecosystem.                                         </t>
    </r>
  </si>
  <si>
    <t>The agency explains how climate change may affect the local environment.  3.5.2.2 Climate Change</t>
  </si>
  <si>
    <t>EIS quantifies emissions from equipment use and fire treatment methods for different alternatives (see below).</t>
  </si>
  <si>
    <r>
      <t xml:space="preserve">Title: </t>
    </r>
    <r>
      <rPr>
        <sz val="10"/>
        <color rgb="FF000000"/>
        <rFont val="Calibri Light"/>
        <family val="2"/>
      </rPr>
      <t>3 Bars Ecosystem and Landscape Restoration Project FEIS</t>
    </r>
  </si>
  <si>
    <t>The EIS provides a basic analysis of GHG emissions, but nothing in depth due to small size of emissions. P. 165. "A similar increase in greenhouse gas emission as identified under Alternative 1 could also occur under Alternative 2. A slight increase could result from increased motorized use in the area over time. Heavy equipment such as masticators, chippers, excavators, front-end loaders and various trucks would be used to haul material to and from the project site and move onsite material or place new material. The greenhouse gas emission would only be during project implementation and would be slight. Impacts due to these very slight emissions are unmeasurable."</t>
  </si>
  <si>
    <t>EIS notes that restoration activiites and forest thinning (including through prescribed fire) could help prevent wildfire, and this would have a net positive effect on emissions (p. 3-31-3-32): "Based on a modeling study by Wiedinmyer and Hurteau (2010) that evaluated the use of prescribed fire as a means of reducing forest carbon emissions, they found that carbon dioxide fire emissions could be reduced by 18 to 25 percent in the western U.S., and by as much as 60 percent in some forest systems, by using prescribed fire as prescribed burns typically release substantially less CO2 emissions than wildfires of the same size. The Association for Fire Ecology and others (2013) noted that prescribed fires can be used to reduce the risk of wildfire and help to promote a stable and resilient ecosystem and long-term carbon sequestration. Treatments to improve the health and resiliency of native vegetation, thin and remove pinyon-juniper, create fire and fuel breaks, and control cheatgrass and other noxious weeds and other invasive non-native vegetation should help to reduce the occurrence and spread of wildfire and associated CO2 emissions from wildfire smoke."</t>
  </si>
  <si>
    <r>
      <t xml:space="preserve">EIS quantifies emissions from equipment (construction) and fire treatment, but does not specify specific CO2 sources.
</t>
    </r>
    <r>
      <rPr>
        <i/>
        <sz val="9"/>
        <color rgb="FF000000"/>
        <rFont val="Calibri Light"/>
        <family val="2"/>
      </rPr>
      <t xml:space="preserve">See </t>
    </r>
    <r>
      <rPr>
        <sz val="9"/>
        <color rgb="FF000000"/>
        <rFont val="Calibri Light"/>
        <family val="2"/>
      </rPr>
      <t>Table 2-2 Summary and Comparison of Effects on Resources by Alternative, p. 2-37 - 2-38. "The use of equipment and fire treatment methods would release carbon dioxide (CO2), a greenhouse gas, to the environment. About 19,115 tons of CO2 would be emitted to the atmosphere annually, but effects on global climate change would be negligible. Treatments to reduce the incidence of wildfire, and associated CO2 emissions, would be greatest under this alternative."
Mechanical Treatments, p. 2-23. "Mechanical treatment involves the use of vehicles such as wheeled tractors and crawler-type tractors; specially designed vehicles with attached implements designed to cut, uproot, or chop existing vegetation; and bulldozers, dump trucks, pickup trucks, and trailers for moving and hauling materials."</t>
    </r>
  </si>
  <si>
    <t>Table 2-2 Summary and Comparison of Effects on Resources by Alternative (p. 2-37-2-38) "CO2 emissions from treatment activities under Alternative B would be about one-fourth those under Alternative A, but would have a negligible cumulative effect on regional and national greenhouse gas emissions."</t>
  </si>
  <si>
    <r>
      <rPr>
        <i/>
        <sz val="9"/>
        <color rgb="FF000000"/>
        <rFont val="Calibri Light"/>
        <family val="2"/>
      </rPr>
      <t xml:space="preserve">See </t>
    </r>
    <r>
      <rPr>
        <sz val="9"/>
        <color rgb="FF000000"/>
        <rFont val="Calibri"/>
        <family val="2"/>
      </rPr>
      <t>§</t>
    </r>
    <r>
      <rPr>
        <i/>
        <sz val="9"/>
        <color rgb="FF000000"/>
        <rFont val="Calibri Light"/>
        <family val="2"/>
      </rPr>
      <t xml:space="preserve"> </t>
    </r>
    <r>
      <rPr>
        <sz val="9"/>
        <color rgb="FF000000"/>
        <rFont val="Calibri Light"/>
        <family val="2"/>
      </rPr>
      <t>3.5.1 Regulatory Framework</t>
    </r>
  </si>
  <si>
    <t>p. 3-31. "ENSR (2005a) modeled annual CO2 emissions for BLM vegetation treatments for the 17-States PEIS and PER (USDOI BLM 2007b, c). Based on modeling done for Nevada, the acreage treated on the 3 Bars Project area would comprise about 4 percent of acres treated by the BLM annually in Nevada and would contribute about 19,115 tons of CO2 to the atmosphere annually."</t>
  </si>
  <si>
    <r>
      <t xml:space="preserve">There is limited consideration of implications for environmental outcomes:
EISs discusses how climate change affects wildfire risk in different areas, but doesn't really link these to the efficacy of different management approaches. </t>
    </r>
    <r>
      <rPr>
        <i/>
        <sz val="9"/>
        <color rgb="FF000000"/>
        <rFont val="Calibri Light"/>
        <family val="2"/>
      </rPr>
      <t xml:space="preserve">See, e.g., </t>
    </r>
    <r>
      <rPr>
        <sz val="9"/>
        <color rgb="FF000000"/>
        <rFont val="Calibri Light"/>
        <family val="2"/>
      </rPr>
      <t xml:space="preserve">p. 3-30. "Because of temperature increases, pinyon-juniper woodlands in portions of the Southwest are dying off, and area burned by wildfires is expected to increase. However, where fire is limited by the availability of fine fuels, such as occurs in the 3 Bars Project area, fire frequency is expected to decrease. Temperature increase is projected to increase the amount of grassland acreage, and acreage dominated by invasive vegetation, such as red brome, that do well in high temperatures (Karl et al. 2009)."
EIS also notes that climate change may place greater stress on landscape and may be necessary to reduce effects of other stressors (which are not the focal point of the proposed action, but are under BLM's jurisdiction). </t>
    </r>
    <r>
      <rPr>
        <i/>
        <sz val="9"/>
        <color rgb="FF000000"/>
        <rFont val="Calibri Light"/>
        <family val="2"/>
      </rPr>
      <t xml:space="preserve">See, e.g., </t>
    </r>
    <r>
      <rPr>
        <sz val="9"/>
        <color rgb="FF000000"/>
        <rFont val="Calibri Light"/>
        <family val="2"/>
      </rPr>
      <t>p. 3-30. "There is concern that as climate change places greater stress upon vegetation, soil, water, and other resources on public lands, that it will be necessary to reduce the effects of other stressors, including livestock, wild horses, and other ungulates by reducing their numbers or spreading out their use in areas where they are abundant (Reisner 2010, Beschta et al. 2013). At the least, it will require that the BLM monitor the effects of livestock and other ungulates on the health of public lands, including the 3 Bars Project area, as the climate warms."
Finally, EIS notes that there is a concern that climate change will "increase[ ] [the] risk of site desertification and noxious weeds and other invasive non-native invasion following treatment, grazing, or other and overlapping disturbances." (p. 3-31) But BLM doesn't follow up with any analysis of this concern.</t>
    </r>
  </si>
  <si>
    <t>Very limited consideration: EIS notes that BLM will need to monitor effects of livestock and ungulates on project area as climate warms, but as noted above, this isn't really the focal point of the proposal. No mitigation proposed for possible risk of increased desertification due to combined effeccts of forest thinning and climate change.</t>
  </si>
  <si>
    <t>The project is aimed at restoring the landscape and making the landscape more resilient to stressors such as climate change.</t>
  </si>
  <si>
    <r>
      <t xml:space="preserve">See </t>
    </r>
    <r>
      <rPr>
        <sz val="9"/>
        <color rgb="FF000000"/>
        <rFont val="Calibri Light"/>
        <family val="2"/>
      </rPr>
      <t>Section 3.5.2.2.</t>
    </r>
  </si>
  <si>
    <r>
      <t xml:space="preserve">Lead Agency: </t>
    </r>
    <r>
      <rPr>
        <sz val="10"/>
        <color rgb="FF000000"/>
        <rFont val="Calibri Light"/>
      </rPr>
      <t>Bureau of Reclamation</t>
    </r>
  </si>
  <si>
    <r>
      <t xml:space="preserve">Date: </t>
    </r>
    <r>
      <rPr>
        <sz val="10"/>
        <rFont val="Calibri Light"/>
      </rPr>
      <t>10/21/2016</t>
    </r>
  </si>
  <si>
    <r>
      <t xml:space="preserve">Link: </t>
    </r>
    <r>
      <rPr>
        <sz val="10"/>
        <color rgb="FF000000"/>
        <rFont val="Calibri Light"/>
      </rPr>
      <t>https://cdxnodengn.epa.gov/cdx-enepa-II/public/action/eis/details?eisId=219169</t>
    </r>
  </si>
  <si>
    <r>
      <t xml:space="preserve">Project Description: </t>
    </r>
    <r>
      <rPr>
        <sz val="10"/>
        <color rgb="FF000000"/>
        <rFont val="Calibri Light"/>
      </rPr>
      <t xml:space="preserve">This project is responding to a 2002 fish die-off in which thousands of salmon perished in the Klamath and Trinity Rivers, due to a combination of high temperatures, low flow, and high fish density. The goal is to reduce the likelihood, and potentially the severity, of an Ich epizootic event that could lead to a fish die-off in the future. The EIS is addressing how and what water will be used to supplement the water level in the Klamath and Trinity Rivers to ensure that salmon have sufficient flow. The two alternatives will affect hydropower generation and water temperature changes.                                        </t>
    </r>
  </si>
  <si>
    <r>
      <t xml:space="preserve">Title: </t>
    </r>
    <r>
      <rPr>
        <sz val="10"/>
        <color rgb="FF000000"/>
        <rFont val="Calibri Light"/>
      </rPr>
      <t>Long-Term Plan to Protect Adult Salmon in the Lower Klamath River DEIS</t>
    </r>
  </si>
  <si>
    <t>EIS also acknowledges that proposal (which will decrease surface water supply) will probably cause an increase emissions from procurement of alternate water supplies, e.g., groundwater pumping, since pumps typically operate on diesel fuel or electricity provided from fossil-fuel fired power plants. 
EIS explains why these emissions are not quantified (p. 10-9): "Information is not available to determine what types of local water supplies would be utilized, how much local water is needed, and how much energy would be required for distributing water. As such, GHG emissions associated with potential increases in energy use from local alternative water supplies are not quantiifed or evaluated further, as such would be speculative."</t>
  </si>
  <si>
    <t>No mitigation measures proposed because emissions are below 25,000 tpy threshold (see p. 10-16)</t>
  </si>
  <si>
    <t>The EIS sets California state GHG reduction targets (as defined in the Scoping Plan) as the framework.
p. 10-10. "In addition to consideration of available numeric thresholds, implementation of each of the action alternatives was evaluated in the context of California’s RPS and Scoping Plan, adopted for the purpose of reducing GHG emissions statewide."</t>
  </si>
  <si>
    <t>The EIS clearly lists the models and data used.
p. 10-10. "Operational GHG emissions were estimated in accordance with industry-approved methods and  assumptions. GHG emission estimates were based on the net change in hydroelectric generation  between the CVP and SWP for each action alternative, in comparison to the No Action Alternative. Total net annual energy consumption/generation was simulated using the LTGen  and SWP_Power based on CalSim II model outputs. Each action alternative includes multiple water-year types, based on hydrologic conditions."</t>
  </si>
  <si>
    <t>EIS acknowledges that the proposal, which involves reduced hydroelectric generation, will likely increase emissions because hyroelectric generation may be replaced by fossil-fuel fired generation (net increase in emissions as compared with no action alternative: 6,954 or 10,581 MT CO2e / year, depending on the alternative). See pp. 10-8 to 10-17.
See p. 10-8: "GHG emissions could result from increases in indirect electricity generation replacing net decreases in hydroelectric generation between the CVP and SWP, as well as from potential increases in the use of alternative local water sources (i.e., groundwater pumping) as changes in the CVP and SWP affect water deliveries. As such, GHG emissions would occur indirectly through energy generation or directly at local diesel pumps used for ground water pumping. Specific locations of these facilities and sources are unknown and; therefore, it is assumed that GHG emissions could occur anywhere within California. "</t>
  </si>
  <si>
    <t>See pp. 10-8 to 10-17.</t>
  </si>
  <si>
    <t>The EIS takes into account climate change when forecasting future water level (p. 2-2): "Climate and sea level change were incorporated into the CalSim II model in two ways: changes to the input hydrology and changes to the flow-salinity relationship in the Delta due to sea-level rise." (See also: p. 6-9).
Climate change is discussed throughout the EIS. E.g., agency acknowledges that climate change and sea level rise will "reduce carryover storage in reservoirs" (p. 8-48), cause "changes in stream flow patterns in a manner that would change shoreline, riparian, and floodplain habitat" (p. 8-48), affect in-stream water temperatures (p. 5-102) and affect the salinity level of the Delta (8-39). But no discussion re: how climate change may affect the effectiveness of proposed protection measures.</t>
  </si>
  <si>
    <t>The EIS describes the inputs for their models that addressed climate change.
p 2-2. "In recent years, a suite of global climate models (GCM) has been developed and refined as part of the Coupled Model Intercomparison Project Phase 3 (CMIP3), part of the Intergovernmental Panel on Climate Change (IPCC) Fourth Assessment Report (AR4). To incorporate climate change into CalSim II modeling, climate change scenarios developed from an ensemble of 112 bias-corrected, spatially downscaled GCM simulations were considered. The future projected changes over the 30-year climatological period centered on 2025 (i.e., 2011-2040 to represent 2025 timeline) were combined with a set of historically observed temperatures and precipitation to generate climate sequences that maintain important multi-year variability not always reproduced in direct climate projections."</t>
  </si>
  <si>
    <r>
      <t xml:space="preserve">Lead Agency: </t>
    </r>
    <r>
      <rPr>
        <sz val="10"/>
        <color rgb="FF000000"/>
        <rFont val="Calibri Light"/>
        <family val="2"/>
      </rPr>
      <t>National Park Service</t>
    </r>
  </si>
  <si>
    <r>
      <t xml:space="preserve">Date: </t>
    </r>
    <r>
      <rPr>
        <sz val="10"/>
        <rFont val="Calibri Light"/>
        <family val="2"/>
      </rPr>
      <t>09/09/2016</t>
    </r>
  </si>
  <si>
    <r>
      <t xml:space="preserve">Link: </t>
    </r>
    <r>
      <rPr>
        <sz val="10"/>
        <color rgb="FF000000"/>
        <rFont val="Calibri Light"/>
        <family val="2"/>
      </rPr>
      <t>https://cdxnodengn.epa.gov/cdx-enepa-II/public/action/eis/details?eisId=217122</t>
    </r>
  </si>
  <si>
    <r>
      <t xml:space="preserve">Project Description: </t>
    </r>
    <r>
      <rPr>
        <sz val="10"/>
        <color rgb="FF000000"/>
        <rFont val="Calibri Light"/>
        <family val="2"/>
      </rPr>
      <t>This is a management EIS taken place in Grand Teton National Park in Wyoming. The purpose of the plan is to determine how best to provide appropriate opportunities for visitors to use, experience, and enjoy the area while protecting park resources. although the EIS Places GHG analysis under "topics considered but dismissed from detailed analysis" it does a decent job presenting the project's estimated GHG emissions.</t>
    </r>
  </si>
  <si>
    <t>Yes, No, or N/A</t>
  </si>
  <si>
    <t>The EIS does not mention any connected actions, and they are not needed for the EIS.</t>
  </si>
  <si>
    <t>There is no PEIS connected to the EIS.</t>
  </si>
  <si>
    <t>No discussion necessary for the social cost of carbon because the management plan does not account for GHG emissions.</t>
  </si>
  <si>
    <t>Ashton 2010; Gonzalez 2012; NPS 2013b; Chang and Hansen 2014</t>
  </si>
  <si>
    <t xml:space="preserve">EIS acknowledges taht proposal would generate emissions from on-site energy production for visitor facilities, but these emissions were not quantified (p. 24): "The minimal new developments proposed in the project area would not noticeably increase greenhouse gas emissions." </t>
  </si>
  <si>
    <t>Proposal does not involve any significant land-clearing activities.</t>
  </si>
  <si>
    <t>EIS anticipates increase in vehicle idling leading to an increase in emissions (p. 24): "Based on an analysis of CO2 emissions that would result from queuing vehicles under the preferred alternative, it is estimated that 0.24 metric tons of CO2 would be generated (based on 2013 traffic levels). When compared to the 686 metric tons of CO2 that would continue to be emitted in the Moose-Wilson corridor under the no-action alternative (described above), this represents only a slight 0.04% increase. As visitation to the park continues to increase over time, it is estimated that 3.89 metric tons of CO2 would be emitted by queuing vehicles in 2025. However, under all alternatives, there would an increase in visitors to the park and as a result a proportional increase in emissions by 2025."</t>
  </si>
  <si>
    <t xml:space="preserve">Commenter asked NPS to consider lifecycle impacts of paving roads (e.g., emissions from asphalt production), but NPS declined (p. 674). </t>
  </si>
  <si>
    <t>Mitigation measures include: (1) measures to reduce congestion and vehicle idling (p. 24); (2) use low-emitting vehicles and fuels in park operations; (3) use alternative transportation options (e.g., shuttles and low-emission vehicles for the park’s fleet) (p. 128) and (4) use biofuels and other renewable energy sources for visitor center and administrative buildings. (p. 128)</t>
  </si>
  <si>
    <t>Only a comparison between no action and proposed action (see above).</t>
  </si>
  <si>
    <t>EIS is explicit about how it reached its estimates of CO2 emissions from vehicles (and other emissions were deemed too insignificant to warrant quantitative / detailed analysis) (p. 24).</t>
  </si>
  <si>
    <t>EIS contains a qualitative description of how climate change will affect  hydrology, vegetation, insect outbreaks, invasive species, wildfire risks, key species, cultural resources, and visitor experiences in the Moose-Wilson Corridor (as well as a brief discussion of management implications) (p. 169-172).</t>
  </si>
  <si>
    <t>EIS acknowledges that longer warm periods may increase visitor use, which may put additional pressure on park staff to maintain infrastructure in the corridor to support non winter uses (p. 172).</t>
  </si>
  <si>
    <t>No discussion, but there are impacts that could be excerbated. E.g., although duration of planned activities  (primarily road construction) is short, EIS acknowledges that runoff (resulting in erosion and sedimentation) will continue after construction is complete. No discussion of whether climate change could make environment more vulnerable to those impacts. Also no discussion of how climate change can affect local air pollution from vehicle traffic or on-site energy production.</t>
  </si>
  <si>
    <r>
      <t xml:space="preserve">Lead Agency: </t>
    </r>
    <r>
      <rPr>
        <sz val="10"/>
        <color rgb="FF000000"/>
        <rFont val="Calibri Light"/>
        <family val="2"/>
      </rPr>
      <t>US Department of Agriculture</t>
    </r>
  </si>
  <si>
    <r>
      <t xml:space="preserve">Date: </t>
    </r>
    <r>
      <rPr>
        <sz val="10"/>
        <rFont val="Calibri Light"/>
        <family val="2"/>
      </rPr>
      <t>09/30/2016</t>
    </r>
  </si>
  <si>
    <r>
      <t xml:space="preserve">Link: </t>
    </r>
    <r>
      <rPr>
        <sz val="10"/>
        <color rgb="FF000000"/>
        <rFont val="Calibri Light"/>
        <family val="2"/>
      </rPr>
      <t>https://cdxnodengn.epa.gov/cdx-enepa-II/public/action/eis/details?eisId=217775</t>
    </r>
  </si>
  <si>
    <t>Since the agency expects vehicle-based visitors to potentially increase, they could have included an analysis of predicted emissions from these cars.</t>
  </si>
  <si>
    <r>
      <t xml:space="preserve">Project Description: </t>
    </r>
    <r>
      <rPr>
        <sz val="10"/>
        <color rgb="FF000000"/>
        <rFont val="Calibri Light"/>
        <family val="2"/>
      </rPr>
      <t>The EIS entails the El Yunque (PR) forest management plan for the next 15 years. Management activities include measures to preserve ecological integrity, reduce forest fire risk, accommodate visitors, and promote ecological utilization (e.g., timbering) of forest.</t>
    </r>
  </si>
  <si>
    <t>The EIS involves some construction. EIS acknowledges there may be impacts on air quality, but GHGs not mentioned (see p. 45).</t>
  </si>
  <si>
    <t>The EIS involves maintenance activiites. EIS acknowledges there may be impacts on air quality, but GHGs not mentioned (see p. 45).</t>
  </si>
  <si>
    <t>(Possible downstream emissions from processing and use of timber products)</t>
  </si>
  <si>
    <t>EIS acknowleges there will be construction emissions, but these are not quantified (p. 25): "Under the action alternatives, there would be an incremental increase in CO2 emissions compared to the no-action alternative due to short-term construction activities in the project area."</t>
  </si>
  <si>
    <t>The EIS does not analyze GHG emissions, but does note some findings from acomprehensive evaluation report (CER) was conducted in 2007, which looked at the greenhouse gas emissions caused by vehicle traffic and facilities (p. 12) and found that desired conditions should address GHGs caused by vehicle traffic and construction practices.</t>
  </si>
  <si>
    <t>See Section 3.3.4.</t>
  </si>
  <si>
    <t>EIS notes importance of carbon sequestration (p. 117) but does not discuss how management acitivities may affect sequestration potential / carbon stocks.</t>
  </si>
  <si>
    <t>Even though emissions are not quantified or discussed, EIS identifies measures to reduce carbon footprint from administrative and visitor facilities.</t>
  </si>
  <si>
    <t>Facilities have electricity requirements. Emissions from electricity produciton not discussed, but agency does plan to emphasize green building, recylcing, use of alternative energy, and reducing carbon footprint in administrative and visito facilities (p. 25).</t>
  </si>
  <si>
    <t>(Possible upstream emissions from production and transport of building materials used in new facilities, pavement in road)</t>
  </si>
  <si>
    <t>Impacts on local environment discussed in great detail in Section 3.3.4 (starting at p. 46).</t>
  </si>
  <si>
    <t>Yes, resiliency considerations are discussed throughout EIS and analysis of alternatives. See, e.g., p. 3 (Alternative 2): This alternative will make forest more reislient to climate change by shifting recreation / public use activiites to lower elevations of Forest (thus preserving higher elevations for ecological preservation) / p. 103 (Alternative 1): "Aquatic ecosystem management parameters in this alternative would not reduce resiliency to change." / P. 103 (Alternative 2): management objectives include "improved resilience to climate change" and this would be facilitied through development of more diverse vegetation structure in mgmt area where plantations were previously used. / p. 108 (Alternative 2): Resiliency to climate change will be increased "through wildlife stand improvements components after a naturally occuring event and the monitoring of any new wildlife interactions. ] P. 112 (Alternative 1): "Although this alternative contains an emphasis on retaining a natural vegetation composition and structure, the plan would not build the resilience of the habitat against climate change or changes in human activiites..."
p. 3. It addresses climate change by shifting recreational opportunities at the lower elevations of the Forest, which are better suited for recreational use.</t>
  </si>
  <si>
    <t>P. 3: EIS acknowleges that recreational could be sited at lower elevations of forest in order to make forest more reislient to climate change.
More generally, EIS acknowledges that monitoring and adaptive management are needed to respond to climate change in the forest.</t>
  </si>
  <si>
    <r>
      <rPr>
        <sz val="9"/>
        <rFont val="Calibri Light"/>
        <family val="2"/>
      </rPr>
      <t>EIS acknowledges that climate change may affect air quality, which is also affected by vehicle use and visitor facilities (p. 46)</t>
    </r>
    <r>
      <rPr>
        <sz val="9"/>
        <color rgb="FF000000"/>
        <rFont val="Calibri Light"/>
        <family val="2"/>
      </rPr>
      <t xml:space="preserve"> </t>
    </r>
  </si>
  <si>
    <t>EIS notes that agency will monitor effects of climate change on wind patterns and air quality in the forest to ensure that air pollution mitigaiton measures (for facilities and vehicles) are sufficient.</t>
  </si>
  <si>
    <t>Many of the mgmt measures are intended to make forest more resilient to change.</t>
  </si>
  <si>
    <r>
      <t xml:space="preserve">Title: </t>
    </r>
    <r>
      <rPr>
        <sz val="10"/>
        <color rgb="FF000000"/>
        <rFont val="Calibri Light"/>
        <family val="2"/>
      </rPr>
      <t>El Yunque National Forest Plan Revision DEIS</t>
    </r>
  </si>
  <si>
    <r>
      <t xml:space="preserve">Link: </t>
    </r>
    <r>
      <rPr>
        <sz val="10"/>
        <color rgb="FF000000"/>
        <rFont val="Calibri Light"/>
        <family val="2"/>
      </rPr>
      <t>https://cdxnodengn.epa.gov/cdx-enepa-II/public/action/eis/details?eisId=217763</t>
    </r>
  </si>
  <si>
    <r>
      <t xml:space="preserve">Project Description: </t>
    </r>
    <r>
      <rPr>
        <sz val="10"/>
        <color rgb="FF000000"/>
        <rFont val="Calibri Light"/>
        <family val="2"/>
      </rPr>
      <t xml:space="preserve">This is a Natural Resource Management project for the Craters of the Moon National Park. The park is located in Idaho and the point of the project is to focus on alternatives for livestock grazing, including reduced grazing or no grazing, as ordered by the U.S. District Court of Idaho in 2012. The preferred alternative would make 273,600 acres available for grazing, adjust two allotment boundaries, and set the maximum number of Animal Unit Months (AUM) at 37,792. The management project focuses on emissions from the cattle but does not focus on any construction. </t>
    </r>
  </si>
  <si>
    <t>While vehicle activity is not the focus of the proposed actions and plays a minor role in all proposed alternatives, no induced vehicle trips analysis emission was conducted.</t>
  </si>
  <si>
    <t>While energy consumption is a minor aspect of the proposed actions, no energy consumption emission analysis was conducted</t>
  </si>
  <si>
    <t>The management plan as a whole deals with returning the local area to a healthy functioning state, which includes improving or restoring local ecosystem services and adjusting livestock grazing quantities. As such, many of the activities entailed in the proposed action and its alternatives will improve the local environment’s resilience to climate change.</t>
  </si>
  <si>
    <r>
      <t xml:space="preserve">Title: </t>
    </r>
    <r>
      <rPr>
        <sz val="10"/>
        <color rgb="FF000000"/>
        <rFont val="Calibri Light"/>
        <family val="2"/>
      </rPr>
      <t>Moose-Wilson Corridor Final Comprehensive Management Plan FEIS</t>
    </r>
  </si>
  <si>
    <r>
      <t xml:space="preserve">Title: </t>
    </r>
    <r>
      <rPr>
        <sz val="10"/>
        <color rgb="FF000000"/>
        <rFont val="Calibri Light"/>
        <family val="2"/>
      </rPr>
      <t>Craters of the Moon National Monument and Preserve Draft Management Plan Amendment DEIS</t>
    </r>
  </si>
  <si>
    <t>All alternatives include small-scale construction, but no discussion re: GHGs from construction.</t>
  </si>
  <si>
    <t>Operational from livestock methane (p. 257 - 259): "Alternatives A and C would have a similar effect on GHG emissions in that they have similar levels of AUMs authorized. At full permitted use, these alternatives would produce between 7,558 and 7,637 metric tons (t) of carbon dioxide equivalent (CO2e) per year, which is approximately 0.03% of Idaho’s annual GHG emissions, 0.004% of the annual U.S. GHG emissions from livestock, 0.0001% of the annual U.S. emissions of all greenhouse gases, and 0.00002% of the global emissions of all GHGs. There would be a negligible effect to climate change.
Alternatives B and E would have a reduced level of GHG emissions due to the reduced AUMs permitted. Overall, however, there would be a negligible effect to climate change."</t>
  </si>
  <si>
    <t>See pp. 66 (Table 2.3), p. 257-259 (Table 4.7)</t>
  </si>
  <si>
    <t>p. 257: "Methane emission rates from cattle vary widely and depend on many variables [Johnson &amp; Johnson, 1995]; [DeRamus, Clement, Giampola, &amp; Dickinson, 2003]. Estimates for grazing cattle typically range from 80 – 101 kilograms of methane per year per animal [EPA, 2009]or 6.7 - 9.2 kilograms of methane per month. These  figures were used to calculate approximate emissions from livestock for each alternative."
P. 258: "This analysis assumes a methane emission rate of 8 kilograms of methane per AUM. Assuming methane has a global warming potential 25 times that of carbon dioxide [EPA, 2013], each AUM results in 0.2 t of CO2e."</t>
  </si>
  <si>
    <t>(Possible downstream emissions: processing and consumption of livestock products)</t>
  </si>
  <si>
    <t>EIS compares emissions to national / state totals (see above), but does not discuss how they compare to emission reduction targets.</t>
  </si>
  <si>
    <t>The EIS does address what climate change is, and it does address the grazing (drought, water, carrying capacity of land).
See, e.g., p. 154: "Climate change could also affect vegetation composition and precipitation patterns, thereby altering the recharge to springs and seeps. Speci cally, climate change could lead to warmer and drier summer conditions via shifts in the timing, duration, and amount of precipitation, effectively facilitating increased wildland  re severity and frequency."</t>
  </si>
  <si>
    <t xml:space="preserve">EIS contains brief qualitative analysis on the proposed action's effect on biogenic carbon sequestration.
p. 188: "In the face of changing climate dynamics, diversity of species composition and inclusion of certain species in ecosystems may increase in importance. For instance, nitrogen-fixing legumes could become more important as a long-lived species to ecosystems because of their ability to increase C-sequestration for longer time periods"
p. 258: "Overall, changes in rangeland carbon storage as a result of changes in grazing practices are likely to be small and difficult to predict. Therefore, this analysis will assume that changes in grazing practices in the Monument would not result in a significant change in total carbon storage." </t>
  </si>
  <si>
    <t>EIS briefly acknowledges that climate change may affect water supplies that are also used by livestock, and that monitoring and changes in management practices may be needed to ensure that water quality standards are still met in these areas (p. 229): "Climate modeling has predicted increased variability and frequency of floods and droughts in this region [Chambers &amp; Pellant, 2008]. This may lead to changes in springs and seeps, causing them to dry up earlier, and resulting in a change in livestock use patterns [Ecoregional Assessment Program, 2013]. This would require increased riparian monitoring, at least on a temporary basis, and more intense livestock management to ensure that riparian areas continue to meet Standards."</t>
  </si>
  <si>
    <t>No discussion re: whether climate change will damage range improvements leading to a need for repairs / restoration.</t>
  </si>
  <si>
    <t>See Section 4.3.1 (comparing cumulative effects of alternatives)</t>
  </si>
  <si>
    <t>Water quality monitoring proposed to respond to cumulative effects of grazing and climate change on riparian areas (see above), but no clear commitment or discussion of what this will entail.</t>
  </si>
  <si>
    <t>The agency discloses assumptions, uncertainties underpinning the climate change impacts and adaptation strategies. (IPCC, Climate Change SIR, 2010, Gillis et al., 2010, Sohrabi, Ryu, Abatzoglou, &amp; Tracy, 2012, USDI NPS, 2014; Monahan &amp; Fisichelli, 2014) (see p. 284).</t>
  </si>
  <si>
    <r>
      <t xml:space="preserve">Lead Agency: </t>
    </r>
    <r>
      <rPr>
        <sz val="10"/>
        <color rgb="FF000000"/>
        <rFont val="Calibri Light"/>
        <family val="2"/>
      </rPr>
      <t>Bureau of Reclamation, National Park Service</t>
    </r>
  </si>
  <si>
    <r>
      <t xml:space="preserve">Date: </t>
    </r>
    <r>
      <rPr>
        <sz val="10"/>
        <rFont val="Calibri Light"/>
        <family val="2"/>
      </rPr>
      <t>10/14/2016</t>
    </r>
  </si>
  <si>
    <r>
      <t xml:space="preserve">Link: </t>
    </r>
    <r>
      <rPr>
        <sz val="10"/>
        <color rgb="FF000000"/>
        <rFont val="Calibri Light"/>
        <family val="2"/>
      </rPr>
      <t>https://cdxnodengn.epa.gov/cdx-enepa-II/public/action/eis/details?eisId=218701</t>
    </r>
  </si>
  <si>
    <r>
      <t xml:space="preserve">Project Description: </t>
    </r>
    <r>
      <rPr>
        <sz val="10"/>
        <color rgb="FF000000"/>
        <rFont val="Calibri Light"/>
        <family val="2"/>
      </rPr>
      <t xml:space="preserve">This project seeks to develop a 20-year plan to manage the Glen Canyon Dam, which is the largest unit of the Colorado River Storage Project (CRSP), particularly relating to dam operation, non-flow action, and experimental and management actions.                                        </t>
    </r>
  </si>
  <si>
    <t>Yes, No or N/A</t>
  </si>
  <si>
    <r>
      <t xml:space="preserve">Title: </t>
    </r>
    <r>
      <rPr>
        <sz val="10"/>
        <color rgb="FF000000"/>
        <rFont val="Calibri Light"/>
        <family val="2"/>
      </rPr>
      <t>Long-Term Experimental and Management Plan (LTEMP) for the Operation of Glen Canyon Dam FEIS</t>
    </r>
  </si>
  <si>
    <t>Proposal involves continued operation of existing dam, so there are no direct emissions.</t>
  </si>
  <si>
    <t>Presumably some vehicle trips associated with ongoing operation of dam, but emissions not discussed.</t>
  </si>
  <si>
    <t>The agency clearly delineates direct versus indirect emissions: the dam hydropower generation does not generate air emissions itself,  however, the hydropower generation does change generation from other facilities (by offsetting it), and thus changes in power generation from fossil fuel power sources due to this project are analyzed and quantified -- this qualifies as "energy consumption" under indirect emissions. 
p. 4-411, 4.16. "Although each of the LTEMP alternatives would generate approximately the same amount of electrical power, there are relatively large differences in the monthly and within-day pattern of releases that affect hydropower capacity. These differences in available capacity affect how other power facilities in the region respond to changes in demand, and in this way can affect the total system emission of carbon dioxide (CO2) and other greenhouse gases (GHGs) (Section 4.15 describes the effect of Glen Canyon Dam operations on the power system and the emissions of criteria pollutants)."
p. M-3, Appendix M. "Glen Canyon Dam hydropower generation does not generate air emissions. However, dam operations can affect air emissions and ambient air quality over the 11-state Western Interconnection, comprising Arizona, California, Colorado, Idaho, Montana, Nevada, New Mexico, Oregon, Utah, Washington, and Wyoming, because hydropower generation offsets generation from other non-hydropower-generating facilities in the Salt Lake City Area Integrated Project (SLCA/IP) and in the Western Interconnection."</t>
  </si>
  <si>
    <t>The agency identifies alternative methods of operating the Glen Canyon Dam (reasonable alternatives) that can alter emissions from other fossil fuel powered sources, as they may have to adjust (and thus emit more GHGs) when the Glen Canyon Dam hydropower has less available generation capacity (fluctuations). 
pg. 4-405. "As total generation decreases, overall emissions increase because compensating generation includes a component of combustion sources within the system." 
p. 4-411, 4.16. "Although each of the LTEMP alternatives would generate approximately the same amount of electrical power, there are relatively large differences in the monthly and within-day pattern of releases that affect hydropower capacity. These differences in available capacity affect how other power facilities in the region respond to changes in demand, and in this way can affect the total system emission of carbon dioxide (CO2) and other greenhouse gases (GHGs) (Section 4.15 describes the effect of Glen Canyon Dam operations on the power system and the emissions of criteria pollutants)."
TABLE 4.16-1 Summary of Impacts of LTEMP Alternatives on GHG Emissions, pg. 4-417. "Table 4.16-1 presents total estimated GHG emissions within the system for each alternative. These emissions are an indication of the potential relative impact of the alternatives on climate change" (4-414).
pg. 4-475. "As part of an integrated electric grid, any loss of generation or capacity from Glen Canyon Dam must be offset by generation from a mix of other sources, including renewable energy sources and fossil-fuel-fired power plants. The portion of the energy that comes from fossil-fuel-fired power plants would produce these small differences in emissions."
p. M-3, Appendix M. "Glen Canyon Dam hydropower generation does not generate air emissions. However, dam operations can affect air emissions and ambient air quality over the 11-state Western Interconnection, comprising Arizona, California, Colorado, Idaho, Montana, Nevada, New Mexico, Oregon, Utah, Washington, and Wyoming, because hydropower generation offsets generation from other non-hydropower-generating facilities in the Salt Lake City Area Integrated Project (SLCA/IP) and in the Western Interconnection."</t>
  </si>
  <si>
    <t>The agency provides clear figures: "Change in Total Emissions from Alternative A (MT/yr)" where Alternative A is the no-action alternative, "Change as % of total 11-state GHG emissions," and "Change as % of total U.S. GHG emissions." Each figure is a percentage change of GHG emissions, thus providing a very direct way of comparing emissions impacts from the proposed action and the reasonable alternatives. 
p. M-3 to M-4, Appendix M. "Electricity generation of combustion facilities in the system produces carbon dioxide (CO2) and other greenhouse gases (GHGs). LTEMP alternatives can affect GHG emissions through changes in Glen Canyon Dam operations and related changes in GHG emissions of interconnected combustion facilities, as for SO2 and NOx." 
p. M-3 to M-4. TABLE M-7 Annual Greenhouse Gas Emissions under LTEMP Alternatives.
p. 4-417. TABLE 4.16-1 Summary of Impacts of LTEMP Alternatives on GHG Emissions. "Table 4.16-1 presents total estimated GHG emissions within the system for each alternative. These emissions are an indication of the potential relative impact of the alternatives on climate change" (4-414).</t>
  </si>
  <si>
    <t xml:space="preserve">The agency outlines three main climate change impacts, all combining to result in delivery shortages: 1) decreased inflow to the reservoir system (due to lower precipitation), 2) greater evaporation and evapotranspiration losses (due to higher temperatures), and 3) increased demand (due to increased population size). Thus, the magnitude of the action's environmental impacts would be altered by climate change -- climate change would cause delivery shortages, which would in turn increase GHG emissions from other fossil fuel powered sources that would need to offset the dam generation shortages. 
p. 3-34. 3.2.4 Hydrology and Climate Change, 3.2.4.2 Water Variability and Availability. "As discussed in the Colorado River Basin Water Supply and Demand Study (Reclamation 2012h), the general picture for climate change, as it relates to Colorado River Basin hydrology, includes decreased inflow to the reservoir system (due to lower precipitation), greater evaporation and evapotranspiration losses (due to higher temperatures), and increased demand (due to increased population size). Combined, these factors increase the probability and likely duration of delivery shortages in coming decades. It has been estimated that the shortfall created by future supply and demand imbalances could range from 2.3 to 4.1 maf per year, during any given deficit period (Reclamation 2012e). When climate change considerations are taken into account, this value increases to around 7.4 maf per year during the deficit period (Reclamation 2012e). These considerations would affect all of the LTEMP alternatives equally."
3.16 CLIMATE CHANGE </t>
  </si>
  <si>
    <t>The alternatives are evaluated on the basis of how resilient they are to climate change impacts, particularly relating to water level and sediment inputs.
p. 4-413, 4.16.1.2. "The effects of climate change on hydrology were treated as an uncertainty in the analyses of hydrology and downstream resource impacts, rather than by means of a full-fledged climate analysis and adaptation approach. The approach analyzed how robust the alternatives would be to climate change-driven hydrologic and sediment inputs."</t>
  </si>
  <si>
    <t xml:space="preserve">M.1 Analysis Methods, pg. M-4. / M.2.2 GHG Emissions, pg. M-8. </t>
  </si>
  <si>
    <t>The EIS describes how a variety of aspects of the local environment will be affected including: hydrology, water quality, aquatic ecology, sediment sources/transportation, and more. 
See: Ch. 3 Affected Environment / p. 4-412, 4.16. "Climate-driven changes in hydrology (inflow patterns and evaporation rates) and sediment inputs. Reductions in inflow due to changes in precipitation and increases in evaporation rates resulting from increases in temperature could result in decreases in the elevation of Lake Powell, with subsequent reductions in power generation resulting from decreased head, and potentially an increase in the frequency of dropping below the power pool."</t>
  </si>
  <si>
    <t xml:space="preserve">
The agency discusses how the dam infrastructure may need to be reconstructed due to increased winter runoff. Increased winter runoff is projected because of warming temperatures due to climate change. 
p. 3-239. "Increased winter runoff may require infrastructure modification or flood control rule changes to preserve flood protection, which could further reduce warm-season water supplies."</t>
  </si>
  <si>
    <t>See Ch. 3.</t>
  </si>
  <si>
    <r>
      <t xml:space="preserve">Lead Agency: </t>
    </r>
    <r>
      <rPr>
        <sz val="10"/>
        <color rgb="FF000000"/>
        <rFont val="Calibri Light"/>
        <family val="2"/>
      </rPr>
      <t>US Fish and Wildlife Service</t>
    </r>
  </si>
  <si>
    <r>
      <t xml:space="preserve">Date: </t>
    </r>
    <r>
      <rPr>
        <sz val="10"/>
        <rFont val="Calibri Light"/>
        <family val="2"/>
      </rPr>
      <t>10/21/2016</t>
    </r>
  </si>
  <si>
    <r>
      <t xml:space="preserve">Link: </t>
    </r>
    <r>
      <rPr>
        <sz val="10"/>
        <color rgb="FF000000"/>
        <rFont val="Calibri Light"/>
        <family val="2"/>
      </rPr>
      <t>https://cdxnodengn.epa.gov/cdx-enepa-II/public/action/eis/details?eisId=219274</t>
    </r>
  </si>
  <si>
    <r>
      <t xml:space="preserve">Project Description: </t>
    </r>
    <r>
      <rPr>
        <sz val="10"/>
        <color rgb="FF000000"/>
        <rFont val="Calibri Light"/>
        <family val="2"/>
      </rPr>
      <t xml:space="preserve">Natural resources restoration project to of 37 acres in the Otay River floodplain in San Diego county, transforming the floodplain into intertidal wetland. During the project, 320,000 to 370,000 yd3 of material will be excavated from the floodplain and  transported to two other locations in need of wetland restoration. The project will revegetate this land and make the habitat more conducive to life in an area that has critical species and is subject to being disturbed.                                         </t>
    </r>
  </si>
  <si>
    <t>The agency discusses carbon sequestration associated with tidal marshes but does not quantify the GHG emissions stored or lost.
4.2-98: "The exact amount of carbon stored by these ecosystems is still an active area of research; however, their loss would result in a decrease in sequestration potential (Pendleton et al. 2012). Unlike other carbon-dense ecosystems, tidal wetlands are believed to sequester carbon at dramatically large rates due to high primary productivity, continuous sediment burial, and low organic matter decomposition (Chmura et al. 2003). According to Coverdale et al. 2014, “if preserved, salt marshes are a sustainable solution to curtailing increasing atmospheric carbon.” Although this beneficial impact has not been quantified for this alternative, it is important to note that there are potential beneficial impacts associated with implementation of the proposed action."</t>
  </si>
  <si>
    <t>The agency describes the precise modeling tools used to evaluate construction emissions.
4.2-95: "Emissions from the construction phase of the project, including emissions associated with all construction equipment, were estimated using the CalEEMod Version 2013.2.2, available online (www.caleemod.com).2 For the purposes of modeling, it was assumed that the construction of the proposed action would commence in August 2017 and would be completed in December 2020. This construction period does not account for the intermittent nature of the schedule (construction would be limited to outside the Service’s designated core bird-nesting season) or the significant break between the two earthwork phases. Should the pipeline soil movement option be selected, once all the material from the Otay River Floodplain Site has been pumped to the Pond 15 Site, the material would be left in place until final consolidation has been achieved, which could take up to 5 years, ending construction in December 2024. A detailed depiction of the construction schedule—including information regarding subphases, and equipment used during each subphase is provided in Chapter 2."</t>
  </si>
  <si>
    <r>
      <t xml:space="preserve">Title: </t>
    </r>
    <r>
      <rPr>
        <sz val="10"/>
        <color rgb="FF000000"/>
        <rFont val="Calibri Light"/>
        <family val="2"/>
      </rPr>
      <t>Otay River Estuary Restoration Project San Diego Bay National Wildlife Refuge DEIS</t>
    </r>
  </si>
  <si>
    <t>The EIS compares emissions across all alternatives. See Section 4.2.9: Greenhouse Gas.es.</t>
  </si>
  <si>
    <t>Section 4.2.9 - Greenhouse Gases</t>
  </si>
  <si>
    <t>Construction emissions include emissions from construction equipment, vehicles, and generators (section 4.2.9., p. 4.2-96) - emissions range from 2,359 to 3,518 tons CO2e for total duration of construction, depending on alternative and method of transporting soil to the project site.</t>
  </si>
  <si>
    <t>Construction emission estimates include emissions from worker and vendor trips (see Appendix M).</t>
  </si>
  <si>
    <t>The agency says that "no mitigation measures are required" because there are no significant impacts of GHG emissions (see p. 4.2-100).</t>
  </si>
  <si>
    <t>The agency compares emissions to San Diego's "significance" threshold (for CEQA reviews) of 10,000 CO2E/year. 
p. 4.2-95: "In the absence of a specific GHG threshold that would apply to the proposed action, the significance threshold of 10,000 MT CO2E/year is used to assess the impacts of the significance of the proposed action’s GHG emissions in the absence of a rulemaking to establish a GHG emission threshold of significance. In this instance, the proposed action is analyzed using the SCAQMD threshold because the CEQ, the California Air Resources Board, and the SDAPCD have not yet adopted a numeric threshold."</t>
  </si>
  <si>
    <t>Section 3.2-37 Physical Environment - Discussion of rising temperatures and sea level, agriculture, snowpack, water supply, forestry, wildfire risk, public health, and electricity supply and demand in California</t>
  </si>
  <si>
    <t>IPCC 2014, CAT 2010, ICLEI 2012.</t>
  </si>
  <si>
    <t>Proposal does not have negative environmental effects that will be exacerbated by climate change.</t>
  </si>
  <si>
    <t>EIS evaluates how sea level rise will affect components of the alternative options, notes that actions will not exacerbate impacts of sea level rise (p. 4.6-10): "Although the habitat types proposed under both Alternative B and Alternative C would be altered under the 2050 sea-level-rise scenario, either naction alternative would exacerbate the impacts of sea-level rise on adjacent development or native habitat." (See also, Table 5-1).
EIS also discusses how the variability of wind and precipitation patterns makes the environment more volatile and storms more unpredictable, notes that project managers need to plan for more extreme wether events: "A study of sea-level-rise adaptation strategies for the San Diego Bay by the International Council for Local Environmental Initiatives notes that the greatest cause for concern in the region is the increase in potential flooding due to waves, storm surge, El Niño events, and high tidal fluctuations. The study notes that the Bay has become more vulnerable to regularly occurring inundation, and planning efforts should take into account more common and more severe extreme weather events (ICLEI, 2012)."</t>
  </si>
  <si>
    <t>Evaluates how sea level rise will affect components of the alternative options (see above).
See also, p. 2-35 (re: Alt. B): "This restoration alternative factors in the potential for a 4.68- to 24-inch sea-level rise by 2050. Figures 2-6c and 2-6d illustrate the change in habitat types on the Otay River Floodplain Site from 2020 to 2050. Figures 2-6e and 2-6f illustrate the change in habitat types on the Pond 15. Site from 2020 to 2050. Figures 2-6c through 2-6f represent vegetation communities at each site following the most conservative projection of 24 inches of sea-level rise. The specific acreages associated with the maximum projected 24 inches of sea-level rise are outlined in Table 2-6 for the Otay River Floodplain Site and Table 2-7 for the Pond 15 Site."</t>
  </si>
  <si>
    <t>One goal of restoration activities is to make coastline more resilient to change.</t>
  </si>
  <si>
    <t>Very detailed discussion of how climate change will affect shoreline, which areas may be inundated in the future, and how restoration activities need to be adapted to account for this (see Section 2.3 - Alternatives).</t>
  </si>
  <si>
    <r>
      <t xml:space="preserve">Date: </t>
    </r>
    <r>
      <rPr>
        <sz val="10"/>
        <rFont val="Calibri Light"/>
        <family val="2"/>
      </rPr>
      <t>10/07/2016</t>
    </r>
  </si>
  <si>
    <r>
      <t xml:space="preserve">Link: </t>
    </r>
    <r>
      <rPr>
        <sz val="10"/>
        <color rgb="FF000000"/>
        <rFont val="Calibri Light"/>
        <family val="2"/>
      </rPr>
      <t>https://cdxnodengn.epa.gov/cdx-enepa-II/public/action/eis/details?eisId=218319</t>
    </r>
  </si>
  <si>
    <r>
      <t xml:space="preserve">Project Description: </t>
    </r>
    <r>
      <rPr>
        <sz val="10"/>
        <color rgb="FF000000"/>
        <rFont val="Calibri Light"/>
        <family val="2"/>
      </rPr>
      <t>A management plan of six land allotments intended for livestock grazing, construction of fencing is discussed. Issues that were presented as reason for an EIS include the effects the livestock would have on threatened/endangered species, riparian conditions, economic wellbeing of local communities and vegetation/soil condition of rangeland.</t>
    </r>
  </si>
  <si>
    <r>
      <t xml:space="preserve">Title: </t>
    </r>
    <r>
      <rPr>
        <sz val="10"/>
        <color rgb="FF000000"/>
        <rFont val="Calibri Light"/>
        <family val="2"/>
      </rPr>
      <t>Upper Green River Area Rangeland Project DEIS</t>
    </r>
  </si>
  <si>
    <t>Project involves construction of fences and water developments, but no discussion re: GHG emissions.</t>
  </si>
  <si>
    <t>No discussion re: GHG emissions from grazing livestock.</t>
  </si>
  <si>
    <t>Possible downstream emissions: processing and use of livestock products.</t>
  </si>
  <si>
    <t>Possibility of induced trips (construction worker commutes, livestock rancher commutes).</t>
  </si>
  <si>
    <t xml:space="preserve">
p. 293. "Due to projected climate trends, stream temperature would be expected to rise, and this alternative would do the least out of the four alternatives to buffer the effects of climate change on stream temperatures"
p. 453. Climate change is predicted to result in an increase in average air temperatures and an increase in spring precipitation in the project area (Karl et al. 2009 and Furniss et al. 2010). Snowmelt will occur earlier than in the past and herbaceous vegetation may grow faster and more robust early in the season due to the higher temperatures and increased moisture, which is important for parturition and lactation for all ungulates. However, climate change may also result in extreme events such as droughts, heat waves, and longer, more severe droughts between rains."</t>
  </si>
  <si>
    <t>p. 293. "Due to projected climate trends, stream temperature would be expected to rise, and this alternative would do the least out of the four alternatives to buffer the effects of climate change on stream temperatures"
p. 433. "Alternative 3 could increase utilization from current actual use (about 30 percent) at Mosquito Lake pastures to 50 percent, and a 4-inch stubble height which is lower than current conditions (4.4-13 inches) (Booth and Hayward 2015). This could slow or prevent recovery of some riparian areas, and could lead to lowering of the water table and loss of some potholes in dry years, making some otherwise good nesting sites unsuitable or making nests more vulnerable to predation and failure. With less cover and moisture, the riparian sites could be less resilient to climate change (Steen and Powell 2012)"</t>
  </si>
  <si>
    <t>Main adaptation measure would be to select a grazing alternative that involves less grazing, thus allowing for faster recovery and greater vegetative cover retention in affected landscape -- agency specifically recognizes that this will make landscape more resilient to effects of climate change (see, e.g., p. 433).</t>
  </si>
  <si>
    <t>See above - measures to reduce impacts of livestock grazing will also make affected environment more resilient to effects of climate change.</t>
  </si>
  <si>
    <t>Information sources cited throughout EIS.</t>
  </si>
  <si>
    <r>
      <t>Link:</t>
    </r>
    <r>
      <rPr>
        <sz val="10"/>
        <color rgb="FF000000"/>
        <rFont val="Calibri Light"/>
        <family val="2"/>
      </rPr>
      <t xml:space="preserve"> https://cdxnodengn.epa.gov/cdx-enepa-II/public/action/eis/details?eisId=219751</t>
    </r>
  </si>
  <si>
    <r>
      <t xml:space="preserve">Project Description: </t>
    </r>
    <r>
      <rPr>
        <sz val="10"/>
        <color rgb="FF000000"/>
        <rFont val="Calibri Light"/>
        <family val="2"/>
      </rPr>
      <t>This project is a management plan for Fire Island after Hurricane Sandy. This is a guide  for Fire Island National Seashore managers for the next 15 to 20 years in protecting the Seashore's natural and cultural features. This is also based off of the 1977 Fire Island General Management Plan. The agency plans on watching the area and not interfere unless the area becomes significantly worse.</t>
    </r>
  </si>
  <si>
    <r>
      <t xml:space="preserve">Title: </t>
    </r>
    <r>
      <rPr>
        <sz val="10"/>
        <color rgb="FF000000"/>
        <rFont val="Calibri Light"/>
        <family val="2"/>
      </rPr>
      <t>Draft Fire Island Wilderness Breach Management Plan DEIS</t>
    </r>
  </si>
  <si>
    <t>Two of the alternatives involve the use of equipment and vehicles to mechanically close the breach created by Hurricane Sandym, but emissions from the equipment and vehicles are not discussed.</t>
  </si>
  <si>
    <t>Only possible source of indirect emissions would be emissions from induced trips taken by workers to and from management area. Emissions not discussed.</t>
  </si>
  <si>
    <t>No mention of "climate change" or "sea level rise" in entire document, even though this is a management plan for a shoreline breach caused by a hurricane.</t>
  </si>
  <si>
    <r>
      <t xml:space="preserve">Lead Agency: </t>
    </r>
    <r>
      <rPr>
        <sz val="10"/>
        <color rgb="FF000000"/>
        <rFont val="Calibri Light"/>
        <family val="2"/>
      </rPr>
      <t>Bureau of Reclamation</t>
    </r>
  </si>
  <si>
    <r>
      <t xml:space="preserve">Link: </t>
    </r>
    <r>
      <rPr>
        <sz val="10"/>
        <color rgb="FF000000"/>
        <rFont val="Calibri Light"/>
        <family val="2"/>
      </rPr>
      <t>https://cdxnodengn.epa.gov/cdx-enepa-II/public/action/eis/details?eisId=218219</t>
    </r>
  </si>
  <si>
    <r>
      <t>Project Description:</t>
    </r>
    <r>
      <rPr>
        <sz val="10"/>
        <color rgb="FF000000"/>
        <rFont val="Calibri Light"/>
        <family val="2"/>
      </rPr>
      <t xml:space="preserve"> This proposal examines how to allocate water in the Rio Grande Project in southern New Mexico and far western Texas--the proposed action is continuing with the Rio Grande Project Operating Agreement through 2050, which currently governs how the Reclamation Bureau allocates, releases from storage, and delivers Rio Grande Project (RGP) water to diversion points in New Mexico, Texas, and Mexico.</t>
    </r>
  </si>
  <si>
    <r>
      <rPr>
        <b/>
        <sz val="9"/>
        <rFont val="Calibri Light"/>
        <family val="2"/>
      </rPr>
      <t>p. 55, 4.1.2. "</t>
    </r>
    <r>
      <rPr>
        <sz val="9"/>
        <color rgb="FF000000"/>
        <rFont val="Calibri Light"/>
        <family val="2"/>
      </rPr>
      <t xml:space="preserve">Model inputs representing hydrologic and climate stressors over the simulation period were obtained from previous analyses carried out by Reclamation and others as part of the West Wide Climate Risk Assessment (WWCRA; Reclamation 2011a, 2011b) and Upper Rio Grande Impact Assessment (URGIA; Reclamation 2013d). Projections of monthly precipitation and temperature throughout the simulation area were obtained from downscaled projections of future climate developed as part of WWCRA (see Reclamation 2011a, 2011b). Projections of monthly inflows to Elephant Butte Reservoir and monthly reservoir precipitation and evaporation were obtained from simulations carried out for URGIA with the Upper Rio Grande Simulation Model (URGSim; Roach 2007). Analyses of future climate change and its impacts on surface water supplies and management in the upper Rio Grande Basin carried out by WWCRA and URGIA are based on a set of 112 projections of future climate conditions. </t>
    </r>
  </si>
  <si>
    <r>
      <t xml:space="preserve">Title: </t>
    </r>
    <r>
      <rPr>
        <sz val="10"/>
        <color rgb="FF000000"/>
        <rFont val="Calibri Light"/>
        <family val="2"/>
      </rPr>
      <t>Continued Implementation of the 2008 Operating Agreement for the Rio Grande Project FEIS</t>
    </r>
  </si>
  <si>
    <t>Proposal entails ongoing operation of existing water allocation project, so no construction emissions.</t>
  </si>
  <si>
    <t>p. 21, 3.1. "The alternatives would not affect climate change, but climate change would affect other resources and is included in the water resources modelling presented in Chapter 4."</t>
  </si>
  <si>
    <r>
      <t xml:space="preserve">There are some pumping facilities that are part of the continued operaiton of the project, but these appear to be powered from purchased electricity as opposed to on-site generation - thus, no </t>
    </r>
    <r>
      <rPr>
        <u/>
        <sz val="9"/>
        <color rgb="FF000000"/>
        <rFont val="Calibri Light"/>
        <family val="2"/>
      </rPr>
      <t>direct</t>
    </r>
    <r>
      <rPr>
        <sz val="9"/>
        <color rgb="FF000000"/>
        <rFont val="Calibri Light"/>
        <family val="2"/>
      </rPr>
      <t xml:space="preserve"> operational emission sources.</t>
    </r>
  </si>
  <si>
    <t>Possible emissions from induced worker trips.</t>
  </si>
  <si>
    <t>EIS discusses cost of water pumping, taking into account cost of purchased electricity, but does not discuss emissions from that electricity (unclear if it will all come from hydropower).
Also, unlike other projects that involve hydropower generation, EIS does not consider effect of different hydropower production scenario on electricity mix / use of fossil fuels elsewhere and corresponding effect on GHG emissions.</t>
  </si>
  <si>
    <t>The agency discusses how climate projections forecast drier conditions than the present over the Rio Grande Basin. Projected changes in temperature and precipiation are factored into all hydrologic modeling.
p. 55, 4.1.2. "Climate projections consistently indicate drier conditions over the Rio Grande Basin over the simulation period; as a result, the average annual inflow to Elephant Butte Reservoir over the simulation period is less than the observed average annual inflow over the past several decades, even under the scenario representing the wetter end of the projected range of future conditions."</t>
  </si>
  <si>
    <t>Tables 4-2 through 4-11 list the capacity for water storage by alternative across three climate scenarios (see p. 61).</t>
  </si>
  <si>
    <t>p. 108, 5.4. "As described in Chapters 4 and 5, implementation of any of the alternatives, combined with climate change, could result in adverse impacts to birds listed under the ESA and on designated or proposed critical habitat."</t>
  </si>
  <si>
    <r>
      <t xml:space="preserve">Lead Agency: </t>
    </r>
    <r>
      <rPr>
        <sz val="10"/>
        <color rgb="FF000000"/>
        <rFont val="Calibri Light"/>
        <family val="2"/>
      </rPr>
      <t>United States Marine Corps</t>
    </r>
  </si>
  <si>
    <r>
      <t>Date:</t>
    </r>
    <r>
      <rPr>
        <sz val="10"/>
        <rFont val="Calibri Light"/>
        <family val="2"/>
      </rPr>
      <t xml:space="preserve"> 10/14/2016</t>
    </r>
  </si>
  <si>
    <r>
      <t>Link:</t>
    </r>
    <r>
      <rPr>
        <sz val="10"/>
        <color rgb="FF000000"/>
        <rFont val="Calibri Light"/>
        <family val="2"/>
      </rPr>
      <t xml:space="preserve"> https://cdxnodengn.epa.gov/cdx-enepa-II/public/action/eis/details?eisId=218776</t>
    </r>
  </si>
  <si>
    <r>
      <t xml:space="preserve">Title: </t>
    </r>
    <r>
      <rPr>
        <sz val="10"/>
        <color rgb="FF000000"/>
        <rFont val="Calibri Light"/>
        <family val="2"/>
      </rPr>
      <t>Santa Margarita River Conjunctive Use Project FEIS</t>
    </r>
  </si>
  <si>
    <t>Section 5.4.5 / Table 5.4-1: Annual GHG Emissions - Proposed Action (estimating total construction and operational emissions).</t>
  </si>
  <si>
    <t xml:space="preserve">Total construction emissions from heavy construction equipment, construction worker travel, haul trucks (CO2, CH4, N2O): 2,619 metric tons CO2e / year (Table 5.4-1 p. 5-11). </t>
  </si>
  <si>
    <t>Total operational emissions, all from maintenance of recharge ponds (CO2, CH4, N2O): 617 tons CO2e / year (Table 5.4-1 p. 5-11).</t>
  </si>
  <si>
    <t>See above - construction worker travel accounted for in overall construction emission estimates</t>
  </si>
  <si>
    <t>EIS acknowledges that proposed management activities will generate electricity demand, but does not discuss emissions from electricity consumption.</t>
  </si>
  <si>
    <t>Since the project includes some construction, the agency could have included an estimate of the GHG emissions generated in extracting and producing the building materials</t>
  </si>
  <si>
    <t>EIS compares emissions to federal CEQ quantification threshold (25,000 tpy) and also discusses relationship to agency-specific climate change goals (see p. 5-10).</t>
  </si>
  <si>
    <t>See Appendix D.</t>
  </si>
  <si>
    <t>Very brief discussion of how climate change may affect hydrologic conditions:
P 3-21: "Climate change is expected to result in more extreme winter storms with flashier flood hazards and increased peak runoff resulting in greater discharges to the ocean (California Department of Water Resources 2009a). Although individual winter storms may be flashier, some studies estimate up to a 4 percent reduction in annual precipitation in southern California over the next 50 years (Cayan 2009)."
P. 3-105: "Climate change is expected to cause snowpack reductions over the next 50 years in the Colorado River Basin (Reclamation 2012b) and Sierra Nevada (California Department of Water Resources 2009a), which would increase competition for decreased quantities of available imported water."</t>
  </si>
  <si>
    <r>
      <t xml:space="preserve">Lead Agency: </t>
    </r>
    <r>
      <rPr>
        <sz val="10"/>
        <color rgb="FF000000"/>
        <rFont val="Calibri Light"/>
        <family val="2"/>
      </rPr>
      <t>U.S. Army Corps of Engineers</t>
    </r>
  </si>
  <si>
    <r>
      <t xml:space="preserve">Link: </t>
    </r>
    <r>
      <rPr>
        <sz val="10"/>
        <color rgb="FF000000"/>
        <rFont val="Calibri Light"/>
        <family val="2"/>
      </rPr>
      <t>https://cdxnodengn.epa.gov/cdx-enepa-II/public/action/eis/details?eisId=220090</t>
    </r>
  </si>
  <si>
    <t>There are no connected actions identified.</t>
  </si>
  <si>
    <r>
      <t>Title:</t>
    </r>
    <r>
      <rPr>
        <sz val="10"/>
        <color rgb="FF000000"/>
        <rFont val="Calibri Light"/>
        <family val="2"/>
      </rPr>
      <t xml:space="preserve"> Mississippi River between the Ohio and Missouri Rivers (Regulating Works) DSEIS</t>
    </r>
  </si>
  <si>
    <t xml:space="preserve">This supplemental EIS is tired to an earlier EIS (Final Environmental Statement, Mississippi River between the Ohio and Missouri Rivers, Regulating Works) was published in 1976, and this provides a supplement to that report. The 1976 report did not discuss emisisons at all, nor did it mention climate change. </t>
  </si>
  <si>
    <t>The EIS evaluates GHG emissions due to dredging and dike construction and maintenance.
p. 129, Table 4-4. "Based on the average annual operation time and the equipment used to complete project activities discussed above, the Continue Construction Alternative would be expected to produce an average of approximately 29,400 tons of CO2 Eq per year currently, gradually decreasing to approximately 16,970 tons per year after construction is complete. The vast majority of these annual emissions would be produced by the Potter during dredging activities and the reduced dredging requirement expected with the Continue Construction Alternative accounts for the decrease in emissions after completion of construction. Conversely, emissions associated with the No New Construction Alternative, while slightly lower than the Continue Construction Alternative initially due to a lack of emissions from construction of new dikes, would not be expected to decrease in the future due to dredging requirements remaining stable."</t>
  </si>
  <si>
    <t>The EIS includes emissions from constructing the dikes. p. 129, Table 4-4.</t>
  </si>
  <si>
    <t>The EIS includes emissions from maintenace of the dikes and dredging. p. 129, Table 4-4.</t>
  </si>
  <si>
    <t>The EIS reviews GHG emissions across each alternative. p. 129, Table 4-4.</t>
  </si>
  <si>
    <r>
      <t xml:space="preserve">Project Description: </t>
    </r>
    <r>
      <rPr>
        <sz val="10"/>
        <color rgb="FF000000"/>
        <rFont val="Calibri Light"/>
        <family val="2"/>
      </rPr>
      <t>Continued construction, operation and maintainance of a pre-existing navigation channel on the Mississippi River.</t>
    </r>
  </si>
  <si>
    <t>Project involves changes to riparian lands, but no discussion re: effect on carbon stocks.</t>
  </si>
  <si>
    <t>Induced vehicle trips (from workers) is a possible emission source, but not discussed.</t>
  </si>
  <si>
    <t>No discussion re: carbon footprint of construction materials.</t>
  </si>
  <si>
    <t>EIS notes that climate chang may increase need for dredging and assumptions about future construction needed for cost-effective dredging:   p. 128. "Nonetheless, climate change could impact navigation by changing sedimentation patterns and associated impediments to navigation, increasing the need for dredging, and decreasing the dependability of the navigation channel due to floods and droughts (Moser et al. 2008; Karl et al. 2009). Therefore, this could also affect the assumptions on the future construction needed for costeffective dredging reduction for the Regulating Works Project discussed in Chapter 2."</t>
  </si>
  <si>
    <t>EIS considers whether flood risk could be exacerbated by climate change and navigation project, concludes that it will not: p. 128. "Whether future climate patterns in the Upper Mississippi River basin result in a reduction or increase in streamflow compared to current conditions, the basic functionality of river training structures and their ability to change sedimentation patterns should not be affected going forward. Also, given that the District has concluded that river training structures do not increase flood heights (see Section 4.2.1 Impacts on Stages and Appendix A), river training structures would not contribute any increase to potential future flood events."</t>
  </si>
  <si>
    <t>EIS finds that project will not increase risk of flood, thus the project will not have adverse impacts that would be exacerbated by climate change.</t>
  </si>
  <si>
    <t>See p. 126.</t>
  </si>
  <si>
    <t>Climate change will affect temperature and precipitation and is expected to change sedimentation patterns (see p. 126 - 128).</t>
  </si>
  <si>
    <r>
      <t xml:space="preserve">Lead Agency: </t>
    </r>
    <r>
      <rPr>
        <sz val="10"/>
        <color rgb="FF000000"/>
        <rFont val="Calibri Light"/>
        <family val="2"/>
      </rPr>
      <t>Department of Energy</t>
    </r>
  </si>
  <si>
    <r>
      <t xml:space="preserve">Link: </t>
    </r>
    <r>
      <rPr>
        <sz val="10"/>
        <color rgb="FF000000"/>
        <rFont val="Calibri Light"/>
        <family val="2"/>
      </rPr>
      <t>https://cdxnodengn.epa.gov/cdx-enepa-II/public/action/eis/details?eisId=218016</t>
    </r>
  </si>
  <si>
    <r>
      <t xml:space="preserve">Project Description: </t>
    </r>
    <r>
      <rPr>
        <sz val="10"/>
        <color rgb="FF000000"/>
        <rFont val="Calibri Light"/>
        <family val="2"/>
      </rPr>
      <t>Two main components: 1) the construction and operation of various liquefaction facilities, LNG storage tanks, LNG distribution facilities, and more within the boundaries of the site leased by Magnolia near Lake Charles, Louisiana; and 2) the reconfiguration of KMP’s existing pipeline system in order to accommodate Magnolia’s request for natural gas service at the LNG terminal site.</t>
    </r>
  </si>
  <si>
    <t>The EIS does not address employee commutes to the facilities.</t>
  </si>
  <si>
    <t xml:space="preserve">The EIS does not consider upstream emissions from the production and initial transport of the natural gas. </t>
  </si>
  <si>
    <t xml:space="preserve">pg. 4-275. </t>
  </si>
  <si>
    <r>
      <t xml:space="preserve">Title: </t>
    </r>
    <r>
      <rPr>
        <sz val="10"/>
        <color rgb="FF000000"/>
        <rFont val="Calibri Light"/>
        <family val="2"/>
      </rPr>
      <t>Magnolia LNG and Lake Charles Expansion Projects FEIS</t>
    </r>
  </si>
  <si>
    <r>
      <rPr>
        <sz val="9"/>
        <rFont val="Calibri Light"/>
        <family val="2"/>
      </rPr>
      <t>Table 4.11.1-4</t>
    </r>
    <r>
      <rPr>
        <sz val="9"/>
        <color rgb="FF000000"/>
        <rFont val="Calibri Light"/>
        <family val="2"/>
      </rPr>
      <t xml:space="preserve">, </t>
    </r>
    <r>
      <rPr>
        <sz val="9"/>
        <rFont val="Calibri Light"/>
        <family val="2"/>
      </rPr>
      <t xml:space="preserve">p. 4. </t>
    </r>
    <r>
      <rPr>
        <sz val="9"/>
        <color rgb="FF000000"/>
        <rFont val="Calibri Light"/>
        <family val="2"/>
      </rPr>
      <t xml:space="preserve">LNG Terminal Construction Emissions: 7,268 tons CO2e (year 1), 15,348 tons CO2e (year 2), 6,710 tons (year 3). 
</t>
    </r>
    <r>
      <rPr>
        <sz val="9"/>
        <rFont val="Calibri Light"/>
        <family val="2"/>
      </rPr>
      <t>Table 4.11.1-5</t>
    </r>
    <r>
      <rPr>
        <sz val="9"/>
        <color rgb="FF000000"/>
        <rFont val="Calibri Light"/>
        <family val="2"/>
      </rPr>
      <t xml:space="preserve">, </t>
    </r>
    <r>
      <rPr>
        <sz val="9"/>
        <rFont val="Calibri Light"/>
        <family val="2"/>
      </rPr>
      <t>p. 4-133</t>
    </r>
    <r>
      <rPr>
        <sz val="9"/>
        <color rgb="FF000000"/>
        <rFont val="Calibri Light"/>
        <family val="2"/>
      </rPr>
      <t>. Compressor Station 760 Construction Emissions: 5,047 tons CO2e (over 11 months).</t>
    </r>
  </si>
  <si>
    <t xml:space="preserve">Table 4.11.1-6, p. 4-138. Emissions by Source and Total Annual Emissions Associated with Operation of the LNG Terminal: 2,506,994 tons CO2e/year from stationary sources (emergency generator, liquefaction train, water deluge pumps, and others); 2,531,041 tons CO2e / year from mobile sources (LNG vessels and tugs, worker commuting, tug.barge/truck distribution).
Table 4.11.1-9, p. 4-141. Compressor Station 760 Estimated Annual Emission Rates: </t>
  </si>
  <si>
    <t xml:space="preserve">The agency identifies mitigation measures that could reduce GHG emissions in the construction phase, however (p. 4-134-136). They neglect to offer thorough mitigation measures to minimize GHG emissions in the operational phase. </t>
  </si>
  <si>
    <t>p. 4.7, 4.1.3.3 Flooding and Storm Damage. "Taking expected wave action, subsidence, and sea level rise over the next 30 years into consideration, water levels around the LNG terminal are anticipated to reach between 12 and 17 feet for 100- and 500-year storms. A 500-year return period storm surge level has an annual probability of 0.2 percent of being exceeded (Moffatt and Nichol, 2013). The elevations of the top of foundations for the LNG terminal would range from 18 to 28 feet NAVD 88, and would be above the 500-year storm surge levels. In addition, rock armoring would be installed along the slope at the water’s edge. Therefore, the LNG terminal facilities should be able to withstand storm surges without damage from at least a Category 3 storm."</t>
  </si>
  <si>
    <t>Estimates of operational emissions include worker commutes (see above).</t>
  </si>
  <si>
    <t>Estimates of operational emissions include emissions from emergency generator, but not primary generators, suggesting that the facility will rely primarily on electricity. Emissions from the production of that electricity are not discussed.</t>
  </si>
  <si>
    <t>The EIS does not consider downstream emissions from the subsequent shipping and consumption of the natural gas (to the extent that vessel emissions are considered, they are from vessel traffic in close proximity to the LNG terminal).</t>
  </si>
  <si>
    <t xml:space="preserve">The EIS considers how sea level rise could affect the project area, states that LNG terminal will be built to withstand/account for coastal flooding and hurricane damage even with SLR (and thus substantial damage is not anticipated). See, e.g., p. 4-429: "In addition, regional subsidence and anticipated sea level rise can exacerbate flooding from significant weather events. Critical infrastructure at the LNG terminal would have a minimum elevation of 24 feet NAVD 88, which is above the water levels associated with both a 100- and 500-year storm event; therefore, significant flooding at the facility is not expected."
</t>
  </si>
  <si>
    <r>
      <t xml:space="preserve">Lead Agency: </t>
    </r>
    <r>
      <rPr>
        <sz val="10"/>
        <color rgb="FF000000"/>
        <rFont val="Calibri Light"/>
        <family val="2"/>
      </rPr>
      <t>Bureau of Ocean Energy Management</t>
    </r>
  </si>
  <si>
    <r>
      <t>Date:</t>
    </r>
    <r>
      <rPr>
        <sz val="10"/>
        <rFont val="Calibri Light"/>
        <family val="2"/>
      </rPr>
      <t xml:space="preserve"> 09/16/2016</t>
    </r>
  </si>
  <si>
    <r>
      <t xml:space="preserve">Link: </t>
    </r>
    <r>
      <rPr>
        <sz val="10"/>
        <color rgb="FF000000"/>
        <rFont val="Calibri Light"/>
        <family val="2"/>
      </rPr>
      <t>https://cdxnodengn.epa.gov/cdx-enepa-II/public/action/eis/details?eisId=217421, Programmatic EIS: http://www.boem.gov/Environmental-Stewardship/Environmental-Assessment/NEPA/BOEM-2012-019_v1.aspx</t>
    </r>
  </si>
  <si>
    <t>p. 4-48.</t>
  </si>
  <si>
    <t>The agency discusses how climate change will cause sea level rise, intensified tropical storms, and increased temperatures on the Gulf of Mexico.
p. 4-48. "Regional and global impacts from climate change, such as ocean acidification and temperature change, are not expected to have noticeable impacts to GOM deepwater habitats in the immediate future, but they are a concern over the long term (Lunden et al. 2013 and 2014)." 4-71. "including sea- level rise and the frequency and intensity of tropical storms" 4-23. "In addition, the future rates of relative sea-level rise are not known with certainty (Intergovernmental Panel on Climate Change, 2014), and thus, the resulting impacts to coastal barrier beaches and associated dunes are unknown. BOEM has used studies of the effects of sea-level rise on beach habitat (Hinkel et al., 2013; Chu et al., 2014), as well as a study that used a likely range of projections of sea-level rise (Glick et al., 2013) to assess the likely impacts of sea-level rise to the baseline environment. BOEM used this existing information to determine possible impacts of a natural non-OCS oil- and gas-related activity on an altered coast and to compare it with the possible impacts of the CPA proposed action. BOEM has determined that the incomplete information is not essential to a reasoned choice among alternatives because BOEM can extrapolate the effects of the CPA proposed action on expected reduced future acreages of wetlands based on the effects of past lease sales on earlier baselines."</t>
  </si>
  <si>
    <t>PEIS identified some emissions, but did not account for downstream emissions from processing, transportation, and consumption of oil and gas.</t>
  </si>
  <si>
    <r>
      <t xml:space="preserve">Project Description: </t>
    </r>
    <r>
      <rPr>
        <sz val="10"/>
        <color rgb="FF000000"/>
        <rFont val="Calibri Light"/>
        <family val="2"/>
      </rPr>
      <t>This Supplemental EIS reviews environmental impacts of OCS oil and gas lease sale no. 247.</t>
    </r>
  </si>
  <si>
    <t>EIS briefly notes that OCS oil and gas leasing, as a whole, generates GHG emission s(see pp. 3-14, 5-90) but does not discuss or quantify emissions from the lease sale under review. BOEM justifies this on the grounds that emissions were considered in a previous programmatic EIS (but as noted above, that PEIS did not consider downstream emissions).</t>
  </si>
  <si>
    <t>N/A because no emissions were quantified.
BOEM is currently working on a report that will include the social cost of GHGs (as well as upstream and downstream emissions quantification), however, this report "is not yet available to the public." No mention of its release date either (see p. 4-11).</t>
  </si>
  <si>
    <r>
      <t>Lead Agency:</t>
    </r>
    <r>
      <rPr>
        <sz val="10"/>
        <color rgb="FF000000"/>
        <rFont val="Calibri Light"/>
        <family val="2"/>
      </rPr>
      <t xml:space="preserve"> Bureau of Ocean Energy Management</t>
    </r>
  </si>
  <si>
    <r>
      <t>Date</t>
    </r>
    <r>
      <rPr>
        <sz val="10"/>
        <rFont val="Calibri Light"/>
        <family val="2"/>
      </rPr>
      <t>: 09/30/2016</t>
    </r>
  </si>
  <si>
    <r>
      <t xml:space="preserve">Link: </t>
    </r>
    <r>
      <rPr>
        <sz val="10"/>
        <color rgb="FF000000"/>
        <rFont val="Calibri Light"/>
        <family val="2"/>
      </rPr>
      <t>https://cdxnodengn.epa.gov/cdx-enepa-II/public/action/eis/details?eisId=217962</t>
    </r>
  </si>
  <si>
    <r>
      <t xml:space="preserve">Project Description: </t>
    </r>
    <r>
      <rPr>
        <sz val="10"/>
        <color rgb="FF000000"/>
        <rFont val="Calibri Light"/>
        <family val="2"/>
      </rPr>
      <t>This Draft PEIS was prepared by the Bureau of Ocean Energy Management (BOEM) to evaluate the potential significant environmental effects of multiple geological and geophysical activities on the Gulf of Mexico Outer Continental Shelf in the Western, Central and Eastern planning areas. These BOEM program area activities include oil and gas, renewable energy and marine minerals.</t>
    </r>
  </si>
  <si>
    <t>The EIS is a PEIS.</t>
  </si>
  <si>
    <t>Alternatives addressed and analyzed do not address GHG emissions, only habitat impact and area of interest; carbon sequestration mentioned solely as a future initiative for renewable energy development</t>
  </si>
  <si>
    <t>Mitigation measures are not analyzed in terms of GHG emissions but rather the other components of the project such as marine mammals and costal restrictions</t>
  </si>
  <si>
    <t>IPCC 2007, Penland and Ramsey 1990, USDOI BOEM 2013c/d</t>
  </si>
  <si>
    <t>The EIS addresses that there are connected actions in Federal and State waters (p. 1-6) but does not discuss details or emissions from the geological and geophysical actions in the Gulf of Mexico</t>
  </si>
  <si>
    <t>Notes that emissions may be generated from equipment and vessels (see above).</t>
  </si>
  <si>
    <t>EIS notes there will be emissions from on-site power generation; no mention of purchased electricity</t>
  </si>
  <si>
    <t>No indication of off-site electricity purchases.</t>
  </si>
  <si>
    <t>Climate change effects are discussed in terms of this project through rising sea levels. However, climate change its many components is considered "ancillary" to this project. (p. 3-49)</t>
  </si>
  <si>
    <r>
      <t xml:space="preserve">Lead Agency: </t>
    </r>
    <r>
      <rPr>
        <sz val="10"/>
        <color rgb="FF000000"/>
        <rFont val="Calibri Light"/>
        <family val="2"/>
      </rPr>
      <t>Federal Energy Regulatory Commission</t>
    </r>
  </si>
  <si>
    <r>
      <t>Date:</t>
    </r>
    <r>
      <rPr>
        <sz val="10"/>
        <rFont val="Calibri Light"/>
        <family val="2"/>
      </rPr>
      <t xml:space="preserve"> 09/23/2016</t>
    </r>
  </si>
  <si>
    <r>
      <t xml:space="preserve">Link: </t>
    </r>
    <r>
      <rPr>
        <sz val="10"/>
        <color rgb="FF000000"/>
        <rFont val="Calibri Light"/>
        <family val="2"/>
      </rPr>
      <t>https://cdxnodengn.epa.gov/cdx-enepa-II/public/action/eis/details?eisId=217698</t>
    </r>
  </si>
  <si>
    <r>
      <t xml:space="preserve">Project Description: </t>
    </r>
    <r>
      <rPr>
        <sz val="10"/>
        <color rgb="FF000000"/>
        <rFont val="Calibri Light"/>
        <family val="2"/>
      </rPr>
      <t xml:space="preserve">Mountain Valley’s proposal would involve construction and operation of about 301 miles of new 42-inch-diameter natural gas pipeline and associated facilities in West Virginia and Virginia. The Equitrans' proposal includes constructing 8 miles of natural gas pipeline. </t>
    </r>
  </si>
  <si>
    <t>Emissions are quantified and qualified in text and in table values by source type and amount of emissions released (see section  4.11.1.1)</t>
  </si>
  <si>
    <t>Emissions are quantified by source type, construction equipment being used is described (pp. 4-405, 4-406).</t>
  </si>
  <si>
    <r>
      <t>Title:</t>
    </r>
    <r>
      <rPr>
        <sz val="10"/>
        <color rgb="FF000000"/>
        <rFont val="Calibri Light"/>
        <family val="2"/>
      </rPr>
      <t xml:space="preserve"> Mountain Valley Project and Equitrans Expansion Project DEIS</t>
    </r>
  </si>
  <si>
    <r>
      <t xml:space="preserve">Title: </t>
    </r>
    <r>
      <rPr>
        <sz val="10"/>
        <color rgb="FF000000"/>
        <rFont val="Calibri Light"/>
        <family val="2"/>
      </rPr>
      <t>Gulf of Mexico OCS, Proposed Geological and Geophysical Activities EIS</t>
    </r>
  </si>
  <si>
    <r>
      <t xml:space="preserve">Title: </t>
    </r>
    <r>
      <rPr>
        <sz val="10"/>
        <color rgb="FF000000"/>
        <rFont val="Calibri Light"/>
        <family val="2"/>
      </rPr>
      <t>Gulf of Mexico OCS Oil and Gas Lease Sale: 2017 Central Planning Area Lease Sale 247 Final Supplemental EIS</t>
    </r>
  </si>
  <si>
    <t>EIS contemplates what emissions would be generated if compressors were operated with purchased electricity rather than natural gas (see p. 3-89)</t>
  </si>
  <si>
    <t>Compares electric compressors to natural gas-fired compressors, concludes that later will generate fewer GHG emissions (p. 3-89)</t>
  </si>
  <si>
    <t>Worker commutes included in estimates of construction emissions (see above).</t>
  </si>
  <si>
    <t>Operational emissions are not above the 25,000 metric tpy limit but are quantified for each process of the proposed action (pp. 4-409 - 4-411). Sources include fugitive emissions and emissions from natural-gas fired equipment such as compressors.</t>
  </si>
  <si>
    <t>Mitigation measures include use of solar turbines at compressor stations and measures to minimize fugitive GHG emissions (see pp. 4-412 - 4-413).</t>
  </si>
  <si>
    <t>Discussion of state policy but not how project's GHG emissions are consistent with such plans (see p. 4-515).</t>
  </si>
  <si>
    <t>Yes, but relatively general discussion re: climate change in Northeast/Southeast US (see p. 4-514 - 4-515)</t>
  </si>
  <si>
    <t>See p. 4-514 - 4-515.</t>
  </si>
  <si>
    <r>
      <t>Date:</t>
    </r>
    <r>
      <rPr>
        <sz val="10"/>
        <rFont val="Calibri Light"/>
        <family val="2"/>
      </rPr>
      <t xml:space="preserve"> 09/30/2016</t>
    </r>
  </si>
  <si>
    <r>
      <t xml:space="preserve">Link: </t>
    </r>
    <r>
      <rPr>
        <sz val="10"/>
        <color rgb="FF000000"/>
        <rFont val="Calibri Light"/>
        <family val="2"/>
      </rPr>
      <t>https://cdxnodengn.epa.gov/cdx-enepa-II/public/action/eis/details?eisId=217901</t>
    </r>
  </si>
  <si>
    <r>
      <t xml:space="preserve">Project Description: </t>
    </r>
    <r>
      <rPr>
        <sz val="10"/>
        <color rgb="FF000000"/>
        <rFont val="Calibri Light"/>
        <family val="2"/>
      </rPr>
      <t xml:space="preserve">This EIS evaluates the continued operation and maintenance of the Navajo Generating Station (NGS) (coal-fired plant) and associated facilities, the proposed Kayenta Mine Complex (KMC), and existing transmission systems, from December 23, 2019 through December 22, 2044, plus decommissioning of the facilities and reclamation of the land (the Proposed Action).                                        </t>
    </r>
  </si>
  <si>
    <t>The EIS does not explicitly refer to the approvals of the coal operating permit and the coal mining leases as “connected actions” but they are indeed connected actions for NEPA purposes (which is why the agency is preparing a joint EIS here).</t>
  </si>
  <si>
    <t xml:space="preserve">They provide a robust qualitative/quantitative analysis for most direct emissions. They are missing such analyses for decommissioning emissions, as noted below. </t>
  </si>
  <si>
    <t xml:space="preserve">The EIS states that decommissioning would result "in minor, localized emissions impacts" (pg. 3.1-70). They do not quantify these, however, nor do they provide a more robust qualitative analysis. They do qualitatively discuss the steps that would be required for decommissioning, but do not relate these to emissions. </t>
  </si>
  <si>
    <t>3.2.4.2.4 Social Cost of Carbon</t>
  </si>
  <si>
    <t>The Proposed Action does not directly require construction.  3.2.4.3.1.3, p. 3.2-27. "No new construction is proposed for the transmission lines and activities along the lines would be limited to routine and periodic major maintenance."</t>
  </si>
  <si>
    <t>The table (cited in textual evidence) includes GHG (methane) emissions from coal mining and production GHG emissions from proposed KMC operations. They also provide a "rough" estimate of GHG emissions from NGS operations, based on estimates of fuel use and oil combustion.
3.2.4.3.1.2, p. 3.2-27. Detailed backup calculations are provided in Appendix 3.2-C, Exhibit 2. 
3.2.4.3.1.1, p. 3-2-26. Quantify NGS emissions.
Table 3.2-4.Total Project GHG Emissions for Proposed Action and Contribution to Projected Global Emissions in 2040</t>
  </si>
  <si>
    <t>The agency mentions that a mitigation monitoring plan would be developed but does not present one in the given EIS (yet).  
4.3 Proposed Mitigation Measures, p. 4-2. "Mitigation measures may specify resource protection actions, or may require monitoring, followed by a decision to take, or not take a protection action. Mitigation measures that are included in any Record of Decision (ROD) would become an integral part of the Proposed Action or alternative approved for implementation by the Secretary of the Interior. A Post-ROD Mitigation Monitoring Plan would be developed in conjunction with the ROD to track mitigation measure implementation."</t>
  </si>
  <si>
    <t>The agency mentions the possible need for reconstruction / maintenance of transmission lines and communication sites due to the increasing number of severe weather events as a result of ensuing climate change. 
3.2.4.3.1.3, p. 3.2-27/28. "Consequently, future climate change effects on these facilities and activities likely would be limited to the increased potential for damage associated with extreme weather events and wildfires, which could require additional maintenance or reconstruction of transmission lines and communication sites. The impacts of such events likely would be localized, short-term, and unpredictable in occurrence and intensity."
p. 3.2-3. "A key concern would be the frequency and severity of extreme weather events and wildfires, which have the potential to disrupt service, damage the transmission lines and communication sites, and require additional maintenance or reconstruction."</t>
  </si>
  <si>
    <r>
      <rPr>
        <sz val="9"/>
        <rFont val="Calibri Light"/>
        <family val="2"/>
      </rPr>
      <t xml:space="preserve">3.2.1 Regulatory Framework, p. 3.2-1. </t>
    </r>
    <r>
      <rPr>
        <sz val="9"/>
        <color rgb="FF000000"/>
        <rFont val="Calibri Light"/>
        <family val="2"/>
      </rPr>
      <t>"This analysis relies extensively on the Intergovernmental Panel on Climate Change (IPCC) Fifth Assessment."</t>
    </r>
  </si>
  <si>
    <r>
      <t>Lead Agency:</t>
    </r>
    <r>
      <rPr>
        <sz val="10"/>
        <color rgb="FF000000"/>
        <rFont val="Calibri Light"/>
        <family val="2"/>
      </rPr>
      <t xml:space="preserve"> U.S. Army Corps of Engineers</t>
    </r>
  </si>
  <si>
    <r>
      <t xml:space="preserve">Link: </t>
    </r>
    <r>
      <rPr>
        <sz val="10"/>
        <color rgb="FF000000"/>
        <rFont val="Calibri Light"/>
        <family val="2"/>
      </rPr>
      <t>https://cdxnodengn.epa.gov/cdx-enepa-II/public/action/eis/details?eisId=218354</t>
    </r>
  </si>
  <si>
    <r>
      <t xml:space="preserve">Project Description: </t>
    </r>
    <r>
      <rPr>
        <sz val="10"/>
        <color rgb="FF000000"/>
        <rFont val="Calibri Light"/>
        <family val="2"/>
      </rPr>
      <t>Millennium Bulk Terminals — Longview, LLC (Applicant) is proposing to construct and operate western U.S. coal in Cowlitz County, Washington, along the Columbia River.</t>
    </r>
  </si>
  <si>
    <t>There are no connected actions to the emissions from the access discussed.</t>
  </si>
  <si>
    <t>This is not tiered to a pre existing EIS.</t>
  </si>
  <si>
    <t>The EIS could have accounted for the emissions associated with the extraction of the coal it ships</t>
  </si>
  <si>
    <t>This is a coal project, so the EIS could have accounted for the emissions generated by burning the transported coal.</t>
  </si>
  <si>
    <r>
      <rPr>
        <b/>
        <sz val="9"/>
        <rFont val="Calibri Light"/>
        <family val="2"/>
      </rPr>
      <t>6.8.6.1.</t>
    </r>
    <r>
      <rPr>
        <sz val="9"/>
        <color rgb="FF000000"/>
        <rFont val="Calibri Light"/>
        <family val="2"/>
      </rPr>
      <t xml:space="preserve"> On-Site Alternative and 6.8.6.2 Off-Site Alternative</t>
    </r>
  </si>
  <si>
    <t>The EIS discusses construction emissions in the table on pg. 6.8-9. Construction emissions will be 23,598 metric tons of CO2e.
p. 6.8-11. "Construction of the proposed export terminal at the Off-Site Alternative location would result in greenhouse gas emissions of 47,613 metric tons of CO2e (Table 6.8-6). Initial construction was assumed to occur over an 18-month period (2018 to 2020)."</t>
  </si>
  <si>
    <t>6.8.4.1. Information Sources</t>
  </si>
  <si>
    <r>
      <t xml:space="preserve">Title: </t>
    </r>
    <r>
      <rPr>
        <sz val="10"/>
        <color rgb="FF000000"/>
        <rFont val="Calibri Light"/>
        <family val="2"/>
      </rPr>
      <t>Navajo Generating Station-Kayenta Mine Complex Project FEIS</t>
    </r>
  </si>
  <si>
    <r>
      <t xml:space="preserve">Title: </t>
    </r>
    <r>
      <rPr>
        <sz val="10"/>
        <color rgb="FF000000"/>
        <rFont val="Calibri Light"/>
        <family val="2"/>
      </rPr>
      <t>Millennium Bulk Terminals-Longview DEIS</t>
    </r>
  </si>
  <si>
    <t>EIS briefly acknowledges that sea level rise is occurring (pp. 5.1-10), but does not cite any specific sea level rise projections for the area or analyze how sea level rise will affect the project and its local environment. The EIS also omits mention of other climate change impacts that could materially affect the project’s construction and operation. Specifically, large variations in precipitation and snow melt—leading to both extremely low water levels, changing patterns of sedimentation, and floods—and wildfires are all more likely as a result of climate change</t>
  </si>
  <si>
    <r>
      <t xml:space="preserve">Date: </t>
    </r>
    <r>
      <rPr>
        <sz val="10"/>
        <color rgb="FF000000"/>
        <rFont val="Calibri Light"/>
        <family val="2"/>
      </rPr>
      <t>09/30/2016</t>
    </r>
  </si>
  <si>
    <r>
      <t xml:space="preserve">Lead Agency: </t>
    </r>
    <r>
      <rPr>
        <sz val="10"/>
        <rFont val="Calibri Light"/>
        <family val="2"/>
      </rPr>
      <t>Office of Surface Mining, Reclamation and Enforcement</t>
    </r>
  </si>
  <si>
    <r>
      <t xml:space="preserve">Link: </t>
    </r>
    <r>
      <rPr>
        <sz val="10"/>
        <color rgb="FF000000"/>
        <rFont val="Calibri Light"/>
        <family val="2"/>
      </rPr>
      <t>https://cdxnodengn.epa.gov/cdx-enepa-II/public/action/eis/details?eisId=219763</t>
    </r>
  </si>
  <si>
    <t>The EIS does not address the GHG implications of preserving forested area.</t>
  </si>
  <si>
    <t>The EIS does not evaluate GHG emissions of induced trips by coal mining employees, though it evaluates air pollution of these trips.</t>
  </si>
  <si>
    <r>
      <rPr>
        <b/>
        <sz val="9"/>
        <rFont val="Calibri Light"/>
        <family val="2"/>
      </rPr>
      <t xml:space="preserve">p. 6-446. </t>
    </r>
    <r>
      <rPr>
        <sz val="9"/>
        <color rgb="FF000000"/>
        <rFont val="Calibri Light"/>
        <family val="2"/>
      </rPr>
      <t>"Two primary sources were used in the following discussion: (1) Climate Change and Potential Impacts to Wildlife in Tennessee, developed by the TWRA, and the (2) Economic Impacts of Climate Change on Tennessee, developed by the Center for Integrative Environmental Research at the University of Maryland."</t>
    </r>
  </si>
  <si>
    <t>The EIS used data from coal production 2006-2013, as well as data on coal combustion from the EPA.
p. 6-49. "Based on 2006–2013 Coal Production Range"
p. 6-50: "The EPA provides the following national average emission factors for bituminous coal"</t>
  </si>
  <si>
    <t>The EIS analyzes precipitation, fire frequency, vegetation, trees, species, and public health impacts of climate change.
p. 6-450. "A standard climatic baseline is needed to better predict the impacts of climate change on Tennessee. Currently, most climate change scenarios conclude continued warming of the planet. Although climatic fluctuations as a result of greenhouse gases are not spatially consistent around the globe, continued warming may lead to broad effects on the environment. For example, plants may have longer growing seasons. However, the health of plants will be dependent on the quantity of rainfall, wildfire variability, and the level of insect infestation. Long-distance migrant non-game birds may likely suffer the greatest declines among avian species as a result of reduced winter habitat quality. Wetland acreage may be reduced under increased temperature scenarios, negatively impacting aquatic and semi-aquatic species. Effects on fish, mussel, and mammalian populations are expected to be greatest in the mountainous parts of the Cumberland Plateau and eastern Tennessee."</t>
  </si>
  <si>
    <r>
      <t xml:space="preserve">Project Description: </t>
    </r>
    <r>
      <rPr>
        <sz val="10"/>
        <color rgb="FF000000"/>
        <rFont val="Calibri Light"/>
        <family val="2"/>
      </rPr>
      <t>This EIS evaluates the possible outcomes of the Secretary of the Interior’s decision as to whether surface coal mining operations are unsuitable in North Cumberland Wildlife Management Area, Tennessee.</t>
    </r>
  </si>
  <si>
    <t>(EIS does not contemplate new coal mining, but rather the effect of allowing existing coal mininga ctivities</t>
  </si>
  <si>
    <r>
      <rPr>
        <b/>
        <sz val="9"/>
        <rFont val="Calibri Light"/>
        <family val="2"/>
      </rPr>
      <t xml:space="preserve">p. 6-48. </t>
    </r>
    <r>
      <rPr>
        <sz val="9"/>
        <color rgb="FF000000"/>
        <rFont val="Calibri Light"/>
        <family val="2"/>
      </rPr>
      <t>"Surface coal mining operations in the evaluation area would generate greenhouse gas emissions from the use of heavy-duty diesel equipment, coal haul trucks, and worker transportation. The quantity of emissions from heavy equipment and worker transportation would be dependent on the specific mining practices used and the number and location of future mines (which in turn would be influenced by factors such as coal prices and environmental regulations)."
Estimated emissions (p. 6-49): 2,531 - 7710 CO2e (from off-road equipment, coal haul trucks, and employee commute)</t>
    </r>
  </si>
  <si>
    <t xml:space="preserve">The EIS quantitatively evaluates equipment, trucks, and worker transportation of the coal mining operations (see above).
</t>
  </si>
  <si>
    <t>The EIS evaluates the GHG emissions resulting from the combustion of the mined coal.
p. 6-50. "The potential greenhouse gas emissions would be roughly proportional to the amount of coal that could be produced in the evaluation area under each alternative, which in turn is expected to remain constant (see “Chapter 5: Evaluation of Coal Resources”). Therefore, the greenhouse gas emissions resulting from combustion of coal produced in the evaluation area would be the same under each alternative, including the no-action alternative. Under a low production scenario (54,000 tons per year), the combustion of coal from the evaluation area could contribute 139,320 metric tons carbon dioxide equivalent. Under a high production scenario (240,000 tons per year), the combustion of coal from the evaluation area could contribute 619,200 metric tons carbon dioxide equivalent. While the various action alternatives would designate certain areas as unsuitable for mining, sufficient minable land exists outside these designated areas that overall production would not change as a result of the alternatives."
However, agency notes that: "p. 6-50. "The alternatives are not expected to result in net increase in greenhouse gas emissions associated with coal combustion since any change in the mining rate is anticipated to be nominal. This is because the influence of factors other than the supply of coal in the evaluation area are the driving factors of coal consumption (e.g., economics of various energy sources, environmental regulation of coal-fired power plants etc.)."</t>
  </si>
  <si>
    <t>Agency contemplates ranges of emissions, depending on extent of coal mining activities, recognizes that emissions will decrease if coal mining ceases.</t>
  </si>
  <si>
    <r>
      <t xml:space="preserve">Lead Agency: </t>
    </r>
    <r>
      <rPr>
        <sz val="10"/>
        <rFont val="Calibri Light"/>
        <family val="2"/>
      </rPr>
      <t>National Oceanic and Atmospheric Administration</t>
    </r>
  </si>
  <si>
    <r>
      <t xml:space="preserve">Link: </t>
    </r>
    <r>
      <rPr>
        <sz val="10"/>
        <color rgb="FF000000"/>
        <rFont val="Calibri Light"/>
        <family val="2"/>
      </rPr>
      <t>https://cdxnodengn.epa.gov/cdx-enepa-II/public/action/eis/details?eisId=219321</t>
    </r>
  </si>
  <si>
    <r>
      <t>Project Description:</t>
    </r>
    <r>
      <rPr>
        <sz val="10"/>
        <color rgb="FF000000"/>
        <rFont val="Calibri Light"/>
        <family val="2"/>
      </rPr>
      <t xml:space="preserve"> This EIS evaluates management alternatives to assist The National Marine Fisheries Service (NMFS) in fulfilling statutory responsibilities to authorize or permit offshore oil and gas drilling in the Arctic.</t>
    </r>
  </si>
  <si>
    <t>There is no discussion of downstream emissions from the EIS, specifically it does not quantify GHG emissions due to the combustion of the oil that is drilled for.</t>
  </si>
  <si>
    <r>
      <t xml:space="preserve">Link: </t>
    </r>
    <r>
      <rPr>
        <sz val="10"/>
        <color rgb="FF000000"/>
        <rFont val="Calibri Light"/>
        <family val="2"/>
      </rPr>
      <t>https://cdxnodengn.epa.gov/cdx-enepa-II/public/action/eis/details?eisId=21921</t>
    </r>
  </si>
  <si>
    <r>
      <t xml:space="preserve">Project Description: </t>
    </r>
    <r>
      <rPr>
        <sz val="10"/>
        <color rgb="FF000000"/>
        <rFont val="Calibri Light"/>
        <family val="2"/>
      </rPr>
      <t>This project is the construction of a transmission line from Pacific Power’s existing Pomona Heights Substation east of Selah, Washington, in Yakima County to Bonneville Power Administration’s existing Vantage Substation east of Wanapum Dam in Grant County, Washington.</t>
    </r>
  </si>
  <si>
    <t>The agency does not address the emissions from maintaining the transmission line (helicopter, truck, etc.).</t>
  </si>
  <si>
    <r>
      <rPr>
        <b/>
        <sz val="9"/>
        <rFont val="Calibri Light"/>
        <family val="2"/>
      </rPr>
      <t>4.13.6 Global Climate Change, pg. 4-294.</t>
    </r>
    <r>
      <rPr>
        <sz val="9"/>
        <color rgb="FF000000"/>
        <rFont val="Calibri Light"/>
        <family val="2"/>
      </rPr>
      <t xml:space="preserve"> "Potential impacts related to GHGs would generally be the same for all Action Alternatives and NNR Alternative route configuration and design options."
</t>
    </r>
    <r>
      <rPr>
        <b/>
        <sz val="9"/>
        <rFont val="Calibri Light"/>
        <family val="2"/>
      </rPr>
      <t xml:space="preserve">pg. ES-vii. </t>
    </r>
    <r>
      <rPr>
        <sz val="9"/>
        <color rgb="FF000000"/>
        <rFont val="Calibri Light"/>
        <family val="2"/>
      </rPr>
      <t>"Implementation of any of the Action Alternatives would have similar emissions and impacts on air quality. The same or similar construction equipment would be used and construction would occur over approximately the same time frame. Potential differences could occur in the amount of fugitive dust generated from earth-moving operations associated with the Action Alternatives and design options because these options would have varying amounts of surface disturbance and differences in terrain. Underground construction activities would disturb more land than overhead construction activities due to total vegetation removal and trenching of the ROW for installation of the underground cable duct bank. Impacts to air quality are expected to be short-term, localized and low."</t>
    </r>
  </si>
  <si>
    <r>
      <t xml:space="preserve">Title: </t>
    </r>
    <r>
      <rPr>
        <sz val="10"/>
        <color rgb="FF000000"/>
        <rFont val="Calibri Light"/>
        <family val="2"/>
      </rPr>
      <t>North Cumberland Wildlife Management Area, Tennessee Lands Unsuitable for Mining FEIS</t>
    </r>
  </si>
  <si>
    <r>
      <t xml:space="preserve">Title: </t>
    </r>
    <r>
      <rPr>
        <sz val="10"/>
        <rFont val="Calibri Light"/>
        <family val="2"/>
      </rPr>
      <t>Effects of Oil and Gas Activities in the Arctic Ocean FEIS</t>
    </r>
  </si>
  <si>
    <t>The agency mentions construction in alternative two because there will be exploratory driling (Table 4.5-3 and Table 4.5-6, p. 4-44. ).</t>
  </si>
  <si>
    <r>
      <rPr>
        <sz val="9"/>
        <rFont val="Calibri Light"/>
        <family val="2"/>
      </rPr>
      <t xml:space="preserve">4.5.1.2.1, p. 4-39. </t>
    </r>
    <r>
      <rPr>
        <sz val="9"/>
        <color rgb="FF000000"/>
        <rFont val="Calibri Light"/>
        <family val="2"/>
      </rPr>
      <t>Example for Alternative 2: "Direct effects contributing to climate change under this alternative would occur from CO2e emissions occurring during operation of engines used to power the drillships, drilling units, seismic vessels, and all other onboard engines and generators necessary to operate the vessels and equipment. The engines are powered by diesel oil, a fuel produced from a fossil source of carbon that when burned adds CO2e emissions to the biosphere contributing to climate change." 
Table 4.5-2, p 4-41 (emissions estimates are 145,203 tons CO2e and 158,872 tons CO2e for two different planning areas).</t>
    </r>
  </si>
  <si>
    <t>Yes (see above).</t>
  </si>
  <si>
    <t xml:space="preserve">The agency compares GHG emissions across the alternatives.
4.11.6.2.4, p. 4-614. "Alternative 4 would directly emit more GHGs than Alternative 3; therefore it would directly contribute more to cumulative climate change impacts than Alternative3. Alternative4 would result in approximately 82,308 tpy more CO2e emissions than Alternative 3 (See Sections 4.5.1.2 and 4.6.1.2). Alone, this difference would not result in a noticeably larger cumulative effect than Alternative 3. However, when accounting for all past, present, and future projects with GHG emissions, even a minor contribution such as 82,308 tpy of CO2e per project, can cumulatively result in a perceptible impact. Therefore, Alternative 4 could have a larger impact on cumulative impacts to climate change than Alternative 3. Indirect effects from Alternative 4 are expected to have the same contribution to cumulative effects as Alternative 3, resulting in observable, global changes that could be long-term and could affect unique resources."
</t>
  </si>
  <si>
    <t>Table 4.5-2, p 4-41. "EPA. October 1996. Compilation of Air Pollutant Emission Factors (AP-42) 5th ed., Volume I, Chapter 3, Table 3.3-1 and Table 3.4-1. EPA. July 2010. Median Life, Annual Activity and Load Factor Values for Nonroad Engine Emissions Modeling (EPa-420-R-10-016, NR-005d)., BOEM 2012b. ION Seismic Survey., EPA 2012. EPA and NHTSA Set Standards to Reduce GHG and Improve Fuel Economy for Model Years 2017-2025 Cars and Light Trucks. Table 1. http://www.epa.gov/oms/climate/documents/420f12051.pdf"</t>
  </si>
  <si>
    <t>The EIS thoroughly addresses changes to the climate of the Arctic, specifically discussing the relevance to the project area (see sections 3.1.2.4, 4.11.4.9.2)</t>
  </si>
  <si>
    <t>The agency identifies some species that will be made extra vulnerable to the action's environmental impacts due to climate change (see section 4.11.4.9.2) but concludes that the exploration activities will have negligible to minor contributions on the species as compared with climate change.</t>
  </si>
  <si>
    <t>The agency compares how climate change will alter the ways in which each alternative will be undertaken.
4.7.1.2.2, p. 4-320. Example for Alternative 4: "Regarding effects of climate change on the project, the decrease in sea ice thickness and extent could affect timing and location of in-ice seismic and on-ice vibroseis surveys, as well as extend the season for drilling activities requiring ice-free conditions. Activities under this alternative may require unique planning and engineering, but are not expected to adversely affect the implementation of this alternative."</t>
  </si>
  <si>
    <t>The agency cites relevant scientific information on climate change impacts in the Arctic. 4.11.2.9, pg. 4-533. NOAA 2011, USGS 2011a, IPCC 2014, Bates and Mathis 2009, Fabry et al. 2009</t>
  </si>
  <si>
    <t xml:space="preserve">The EIS outlines RDFs (required design features) to minimize emissions.  2.3.8 Climate and Air Quality, pg. 2-56. </t>
  </si>
  <si>
    <t>pg. 4-295. "Impacts to global climate change associated with implementation of the proposed Project cannot be determined because established mechanisms to accurately predict the effect of resource management- level decisions do not exist. It should be noted that because the proposed Project would result in minimal long-term emissions of GHGs, primarily associated with maintenance activities, the long-term impacts would not be considered adverse."</t>
  </si>
  <si>
    <t xml:space="preserve">The EIS quantifies CO2 emissions from the construction of the transmission line. Table 4.13-1  Estimated Project Emissions, pg. 4-295. </t>
  </si>
  <si>
    <t>T able 4.13-1 - construction emissions are 3,282 tons CO2e.</t>
  </si>
  <si>
    <t>T able 4.13-1 - operational emissions are 6.25 tons CO2e.</t>
  </si>
  <si>
    <t>The agency does not quantify or qualitatively describe the effect of the transmission line on energy generation and corresponding emissions (e.g., will this project connect to a coal-fired power plant and enable that plant to operate).</t>
  </si>
  <si>
    <r>
      <t>Title:</t>
    </r>
    <r>
      <rPr>
        <sz val="10"/>
        <color rgb="FF000000"/>
        <rFont val="Calibri Light"/>
        <family val="2"/>
      </rPr>
      <t xml:space="preserve"> Angoon Airport Project FEIS</t>
    </r>
  </si>
  <si>
    <t>Overview: Built Environment</t>
  </si>
  <si>
    <t># Quan.</t>
  </si>
  <si>
    <t>Does the EIS identify possible adaptation measures to make the action or affected environment more resilient to the effects of climate change?</t>
  </si>
  <si>
    <t>The connected actions (multiple lease sales) are noted in PEIS, but emissions are not discussed.</t>
  </si>
  <si>
    <t>Emissions are mentioned and listed but are not quantified.  The agency deems the GHG emissions from this project "nominal" because of the small amount released and the broad area of the project site. 
4-6, "Survey vessels, aircraft, machinery, and equipment involved in G&amp;G activities would emit a variety of air pollutants, including nitrogen oxides (NOx), sulfur oxides (SOx), particulate matter (PM), volatile organic compounds (VOCs), and carbon monoxide (CO), as well as greenhouse gases (e.g., CO2) primarily from the combustion of fossil fuels for propulsion and power generation. The amount of air pollutants and greenhouse gases generated during G&amp;G activities will depend primarily on the number, design, and size of the vessels; the size of engines and generators on the vessels; the distance traversed under power; and overall duration of the survey activities."</t>
  </si>
  <si>
    <t>No quantified emissions to apply SCC.</t>
  </si>
  <si>
    <t>No quantified emissions to apply frame of reference.</t>
  </si>
  <si>
    <t>EIS accounts for emissions from coal production (because it evaluates connected actions together).</t>
  </si>
  <si>
    <t>EIS accounts for emissions from coal consumption (because it evaluates connected actions together)</t>
  </si>
  <si>
    <t>No consumption of offsite energy.</t>
  </si>
  <si>
    <t>Yes - fuel switching is primary mitigation measure contemplated (see Sections 3.2.4.4 and 3.2.4.5)</t>
  </si>
  <si>
    <t>EIS considers emissions outcomes under alternatives to coal-fired generation (natural gas replacement and renewables replacement). See Sections 3.2.4.4 and 3.2.4.5.</t>
  </si>
  <si>
    <t>They address regional temperature trends, precipitation/monsoon, snowfall, Colorado River runoff, growing season, water supply, and how all of these issues are being affected by climate change. (3.2.2. Climate Change + Study Areas / 3.2.3 Climate Change + Affected Environment)</t>
  </si>
  <si>
    <t>The EIS does present GHG related laws and regulations (6.8.2. Regulatory Setting), but doesn't really use this to frame the project emissions.</t>
  </si>
  <si>
    <t>Emissions estimates account for "upland and wetland land-cover change" (p. 6.8-7)</t>
  </si>
  <si>
    <t>Emissions estimates account for worker commutes  (p. 6.8-7)</t>
  </si>
  <si>
    <t>The EIS quantifies operational GHG emissions for the project saying there will be 62,414 metric tons of CO2e in 2048.
 p. 6.8-6. "Existing greenhouse gas emissions in the project area are primarily related to the ongoing hazardous waste cleanup activities, emissions generated from electricity consumption for the Applicant’s administration building, and emissions from on-site vehicles."</t>
  </si>
  <si>
    <t xml:space="preserve">p. 8-4. "Maximize energy efficiency in facility and equipment specifications and selection, such as electric motors that have high power factors, conveyor drives with “quiet drives” that require less power to operate, and life-cycle costs advantage of energy efficient components." </t>
  </si>
  <si>
    <t>Emissions estimates account for terminal electricity consumption (p. 6.8-8).</t>
  </si>
  <si>
    <t>The EIS does not assess affects of climate change on proposal and affected environment due to uncertainty:
pg. 3-277. "It is difficult to discern whether global climate change is already affecting resources, let alone the area of the proposed Project. In most cases there is more information about potential or projected effects of global climate change on resources. It is important to note that projected changes are likely to occur over several decades to a century. Therefore, many of the projected changes associated with climate change may not be measurably discernible within the reasonably foreseeable future. However, an estimate of greenhouse gas emissions, a discussion of practicable mitigation to reduce the emissions, and a climate impact assessment are provided in Chapter 4-13 of this FEIS."
pg. 4-294. "The lack of scientific tools designed to predict climate change on regional or local scales limits the ability to quantify potential future impacts. The U.S. Bureau of Land Management’s (BLM) Instruction Memorandum OR-2010-012 states that when information is not available, the analysis should state this and further analysis should not be attempted (BLM 2010). Therefore, climate change analyses for the proposed Project are limited to the accounting and disclosing of factors that contribute to GHG emissions."</t>
  </si>
  <si>
    <t>Overview: Fossil Fuels</t>
  </si>
  <si>
    <t>N/A because action is not excepted to increase emissions</t>
  </si>
  <si>
    <r>
      <t xml:space="preserve">Project Description: </t>
    </r>
    <r>
      <rPr>
        <sz val="10"/>
        <color rgb="FF000000"/>
        <rFont val="Calibri Light"/>
        <family val="2"/>
      </rPr>
      <t>Proposed upgrade / development of water supply infrastructure and cooperative water management processes that satisfy MCB Camp Pendleton and FPUD’s respective current and future water requirements.</t>
    </r>
  </si>
  <si>
    <t>Agency explicitly consider the possibility of cumulative impacts w/ CC (and dismisses this, due to nature of project): §  3.4.2.5, p. 89: "The effects of projected climate changes include increasing summer and winter air temperatures, with subsequent effects to the timing and magnitude of runoff and subsequent reductions in summer base-flow. The restoration actions considered in Alternative 2 would not result in effects to air temperatures or the timing or magnitude of runoff, so there is no potential for restoration actions to combine with the effects of climate change to result in cumulative effects. "</t>
  </si>
  <si>
    <t>Agency considers how climate change may affect outcome of restoration efforts.</t>
  </si>
  <si>
    <t>%</t>
  </si>
  <si>
    <t>SUM</t>
  </si>
  <si>
    <t>Overview: Survey Results (All Categories)</t>
  </si>
  <si>
    <t>Emissions from off-site energy production</t>
  </si>
  <si>
    <t>Contents:</t>
  </si>
  <si>
    <t>Survey of Climate Change Considerations in Federal Environmental Impact Statements (Fall 2016)</t>
  </si>
  <si>
    <t>Summary of Results</t>
  </si>
  <si>
    <t>Results for Individual EISs</t>
  </si>
  <si>
    <t>All Categories</t>
  </si>
  <si>
    <t>Built Environment</t>
  </si>
  <si>
    <t>Natural Resources</t>
  </si>
  <si>
    <t>Fossil Fuels</t>
  </si>
  <si>
    <t>5 NE Fishery</t>
  </si>
  <si>
    <t>1 Angoon Airport</t>
  </si>
  <si>
    <t>2 Lambert Houses</t>
  </si>
  <si>
    <t>3 Growler Airfield</t>
  </si>
  <si>
    <t>4 Staten Island</t>
  </si>
  <si>
    <t>6 Atlantic Fishery</t>
  </si>
  <si>
    <t>7 S. Atlantic Fishery</t>
  </si>
  <si>
    <t>8 Eagle Rule</t>
  </si>
  <si>
    <t>9 Couer D'Alene</t>
  </si>
  <si>
    <t>10 Upper Monument Creek</t>
  </si>
  <si>
    <t>11 3 Bars Ecosystem</t>
  </si>
  <si>
    <t>12 Klamath Salmon</t>
  </si>
  <si>
    <t>22 Mississippi River</t>
  </si>
  <si>
    <t>21 Santa Margarita River</t>
  </si>
  <si>
    <t>20 Rio Grande</t>
  </si>
  <si>
    <t>13 Moose-Wilson Corridor</t>
  </si>
  <si>
    <t>14 EL Yunque Forest</t>
  </si>
  <si>
    <t>15 Craters of the Moon</t>
  </si>
  <si>
    <t>16 Glen Canyon Dam</t>
  </si>
  <si>
    <t>17 Otay River</t>
  </si>
  <si>
    <t>18 Upper Green River</t>
  </si>
  <si>
    <t>19 Fire Island</t>
  </si>
  <si>
    <t>23 Magnolia LNG</t>
  </si>
  <si>
    <t>24 OCS Lease Sale</t>
  </si>
  <si>
    <t>25 Gulf of Mexico OCS</t>
  </si>
  <si>
    <t>26 Mountain Valley</t>
  </si>
  <si>
    <t>27 Kenyata Mine Complex</t>
  </si>
  <si>
    <t>28 Millennium Bulk Terminals</t>
  </si>
  <si>
    <t>29 North Cumberland</t>
  </si>
  <si>
    <t>30 Arctic Ocean</t>
  </si>
  <si>
    <t>31 Pomona Heights</t>
  </si>
  <si>
    <t>This database was prepared to accompany a written report, "How Did Federal Environmental Impact Statements Address Climate Change in 2016?" as part of an undergraduate capstone project for the Sustainable Development major. The Sabin Center for Climate Change Law was the client for this project.</t>
  </si>
  <si>
    <r>
      <t>Lead Agency:</t>
    </r>
    <r>
      <rPr>
        <sz val="10"/>
        <color rgb="FF000000"/>
        <rFont val="Calibri Light"/>
        <family val="2"/>
      </rPr>
      <t xml:space="preserve"> Bureau of Land Management</t>
    </r>
  </si>
  <si>
    <r>
      <t xml:space="preserve">Title: </t>
    </r>
    <r>
      <rPr>
        <sz val="10"/>
        <color rgb="FF000000"/>
        <rFont val="Calibri Light"/>
        <family val="2"/>
      </rPr>
      <t>Vantage to Pomona Heights 230kV Transmission Line Project</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</si>
</sst>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9"/>
      <color rgb="FF000000"/>
      <name val="Calibri Light"/>
      <family val="2"/>
    </font>
    <font>
      <sz val="9"/>
      <color rgb="FF000000"/>
      <name val="Calibri Light"/>
      <family val="2"/>
    </font>
    <font>
      <b/>
      <sz val="9"/>
      <name val="Calibri Light"/>
      <family val="2"/>
    </font>
    <font>
      <sz val="9"/>
      <name val="Calibri Light"/>
      <family val="2"/>
    </font>
    <font>
      <sz val="11"/>
      <name val="Calibri Light"/>
      <family val="2"/>
    </font>
    <font>
      <sz val="10"/>
      <color rgb="FF000000"/>
      <name val="Calibri Light"/>
      <family val="2"/>
    </font>
    <font>
      <b/>
      <sz val="10"/>
      <color rgb="FF000000"/>
      <name val="Calibri Light"/>
      <family val="2"/>
    </font>
    <font>
      <u/>
      <sz val="9"/>
      <color rgb="FF000000"/>
      <name val="Calibri Light"/>
      <family val="2"/>
    </font>
    <font>
      <sz val="9"/>
      <color rgb="FF000000"/>
      <name val="Calibri"/>
      <family val="2"/>
    </font>
    <font>
      <sz val="10"/>
      <color rgb="FF000000"/>
      <name val="Calibri Light"/>
    </font>
    <font>
      <sz val="9"/>
      <color rgb="FF000000"/>
      <name val="Calibri Light"/>
    </font>
    <font>
      <i/>
      <sz val="9"/>
      <color rgb="FF000000"/>
      <name val="Calibri Light"/>
      <family val="2"/>
    </font>
    <font>
      <sz val="10"/>
      <name val="Calibri Light"/>
      <family val="2"/>
    </font>
    <font>
      <sz val="10"/>
      <name val="Calibri Light"/>
    </font>
    <font>
      <b/>
      <sz val="11"/>
      <color theme="1"/>
      <name val="Calibri"/>
      <family val="2"/>
      <scheme val="minor"/>
    </font>
    <font>
      <sz val="9"/>
      <color theme="1"/>
      <name val="Calibri Light"/>
      <family val="2"/>
    </font>
    <font>
      <b/>
      <sz val="9"/>
      <color theme="1"/>
      <name val="Calibri Light"/>
      <family val="2"/>
    </font>
    <font>
      <sz val="11"/>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6E0B4"/>
        <bgColor rgb="FF000000"/>
      </patternFill>
    </fill>
    <fill>
      <patternFill patternType="solid">
        <fgColor rgb="FFC6E0B4"/>
        <bgColor rgb="FFFCE5CD"/>
      </patternFill>
    </fill>
    <fill>
      <patternFill patternType="solid">
        <fgColor theme="9" tint="0.59999389629810485"/>
        <bgColor rgb="FFB7B7B7"/>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79998168889431442"/>
        <bgColor rgb="FFB7B7B7"/>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rgb="FFB7B7B7"/>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8" fillId="0" borderId="0" applyFont="0" applyFill="0" applyBorder="0" applyAlignment="0" applyProtection="0"/>
    <xf numFmtId="0" fontId="23" fillId="0" borderId="0" applyNumberFormat="0" applyFill="0" applyBorder="0" applyAlignment="0" applyProtection="0"/>
  </cellStyleXfs>
  <cellXfs count="182">
    <xf numFmtId="0" fontId="0" fillId="0" borderId="0" xfId="0"/>
    <xf numFmtId="0" fontId="2" fillId="0" borderId="2" xfId="0" applyFont="1" applyFill="1" applyBorder="1" applyAlignment="1" applyProtection="1">
      <alignment vertical="center" wrapText="1"/>
      <protection locked="0"/>
    </xf>
    <xf numFmtId="0" fontId="1" fillId="0" borderId="7"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vertical="center" wrapText="1"/>
    </xf>
    <xf numFmtId="0" fontId="2" fillId="0" borderId="3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6" xfId="0" applyFont="1" applyFill="1" applyBorder="1" applyAlignment="1">
      <alignment horizontal="left" vertical="center" wrapText="1" indent="2"/>
    </xf>
    <xf numFmtId="0" fontId="2" fillId="0" borderId="13" xfId="0" applyFont="1" applyFill="1" applyBorder="1" applyAlignment="1">
      <alignment horizontal="left" vertical="center" wrapText="1" indent="2"/>
    </xf>
    <xf numFmtId="0" fontId="2" fillId="0" borderId="9" xfId="0" applyFont="1" applyFill="1" applyBorder="1" applyAlignment="1">
      <alignment vertical="center" wrapText="1"/>
    </xf>
    <xf numFmtId="0" fontId="1" fillId="0" borderId="1"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1"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4" fillId="0" borderId="30" xfId="0" applyFont="1" applyFill="1" applyBorder="1" applyAlignment="1" applyProtection="1">
      <alignment vertical="center" wrapText="1"/>
      <protection locked="0"/>
    </xf>
    <xf numFmtId="0" fontId="2" fillId="0" borderId="30" xfId="0" applyFont="1" applyFill="1" applyBorder="1" applyAlignment="1" applyProtection="1">
      <alignment horizontal="left" vertical="center" wrapText="1"/>
      <protection locked="0"/>
    </xf>
    <xf numFmtId="0" fontId="2" fillId="0" borderId="10" xfId="0" applyFont="1" applyFill="1" applyBorder="1" applyAlignment="1" applyProtection="1">
      <alignment vertical="center" wrapText="1"/>
      <protection locked="0"/>
    </xf>
    <xf numFmtId="0" fontId="2" fillId="0" borderId="6" xfId="0" applyFont="1" applyFill="1" applyBorder="1" applyAlignment="1">
      <alignment horizontal="left" vertical="center" wrapText="1"/>
    </xf>
    <xf numFmtId="0" fontId="0" fillId="0" borderId="0" xfId="0" applyAlignment="1">
      <alignment wrapText="1"/>
    </xf>
    <xf numFmtId="0" fontId="1" fillId="0" borderId="1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2" fillId="0" borderId="47" xfId="0" applyFont="1" applyFill="1" applyBorder="1" applyAlignment="1">
      <alignment vertical="center" wrapText="1"/>
    </xf>
    <xf numFmtId="0" fontId="4" fillId="0" borderId="50" xfId="0" applyFont="1" applyFill="1" applyBorder="1" applyAlignment="1">
      <alignment horizontal="left" vertical="center" wrapText="1"/>
    </xf>
    <xf numFmtId="0" fontId="1" fillId="8" borderId="3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1"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18" xfId="0" applyFont="1" applyFill="1" applyBorder="1" applyAlignment="1">
      <alignment vertical="center" wrapText="1"/>
    </xf>
    <xf numFmtId="0" fontId="1" fillId="0" borderId="42"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locked="0"/>
    </xf>
    <xf numFmtId="0" fontId="2" fillId="0" borderId="46" xfId="0" applyFont="1" applyFill="1" applyBorder="1" applyAlignment="1" applyProtection="1">
      <alignment vertical="center" wrapText="1"/>
      <protection locked="0"/>
    </xf>
    <xf numFmtId="0" fontId="1" fillId="0" borderId="46"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17" fillId="8" borderId="38" xfId="0" applyFont="1" applyFill="1" applyBorder="1" applyAlignment="1">
      <alignment horizontal="center" vertical="center"/>
    </xf>
    <xf numFmtId="0" fontId="17" fillId="8" borderId="39" xfId="0" applyFont="1" applyFill="1" applyBorder="1" applyAlignment="1">
      <alignment horizontal="center" vertical="center"/>
    </xf>
    <xf numFmtId="0" fontId="17" fillId="8" borderId="40" xfId="0" applyFont="1" applyFill="1" applyBorder="1" applyAlignment="1">
      <alignment horizontal="center" vertical="center"/>
    </xf>
    <xf numFmtId="0" fontId="2" fillId="0" borderId="7" xfId="0" applyFont="1" applyFill="1" applyBorder="1" applyAlignment="1" applyProtection="1">
      <alignment horizontal="left" vertical="center" wrapText="1"/>
      <protection locked="0"/>
    </xf>
    <xf numFmtId="0" fontId="2" fillId="0" borderId="48" xfId="0" applyFont="1" applyFill="1" applyBorder="1" applyAlignment="1">
      <alignment horizontal="left" vertical="center" wrapText="1"/>
    </xf>
    <xf numFmtId="0" fontId="1" fillId="0" borderId="29" xfId="0" applyFont="1" applyFill="1" applyBorder="1" applyAlignment="1" applyProtection="1">
      <alignment horizontal="center" vertical="center" wrapText="1"/>
      <protection locked="0"/>
    </xf>
    <xf numFmtId="0" fontId="16" fillId="0" borderId="22" xfId="0" applyFont="1" applyBorder="1"/>
    <xf numFmtId="0" fontId="16" fillId="7" borderId="22" xfId="0" applyFont="1" applyFill="1" applyBorder="1"/>
    <xf numFmtId="0" fontId="16" fillId="0" borderId="23" xfId="0" applyFont="1" applyBorder="1"/>
    <xf numFmtId="0" fontId="16" fillId="0" borderId="27" xfId="0" applyFont="1" applyBorder="1"/>
    <xf numFmtId="0" fontId="16" fillId="7" borderId="27" xfId="0" applyFont="1" applyFill="1" applyBorder="1"/>
    <xf numFmtId="0" fontId="16" fillId="0" borderId="28" xfId="0" applyFont="1" applyBorder="1"/>
    <xf numFmtId="0" fontId="16" fillId="0" borderId="0" xfId="0" applyFont="1" applyBorder="1"/>
    <xf numFmtId="0" fontId="16" fillId="0" borderId="25" xfId="0" applyFont="1" applyBorder="1"/>
    <xf numFmtId="0" fontId="16" fillId="0" borderId="39" xfId="0" applyFont="1" applyBorder="1"/>
    <xf numFmtId="0" fontId="16" fillId="0" borderId="40" xfId="0" applyFont="1" applyBorder="1"/>
    <xf numFmtId="0" fontId="16" fillId="7" borderId="0" xfId="0" applyFont="1" applyFill="1" applyBorder="1"/>
    <xf numFmtId="0" fontId="16" fillId="7" borderId="39" xfId="0" applyFont="1" applyFill="1" applyBorder="1"/>
    <xf numFmtId="0" fontId="1" fillId="9" borderId="49" xfId="0" applyFont="1" applyFill="1" applyBorder="1" applyAlignment="1">
      <alignment horizontal="center" vertical="center" wrapText="1"/>
    </xf>
    <xf numFmtId="0" fontId="16" fillId="0" borderId="22" xfId="0" applyFont="1" applyFill="1" applyBorder="1"/>
    <xf numFmtId="0" fontId="16" fillId="0" borderId="27" xfId="0" applyFont="1" applyFill="1" applyBorder="1"/>
    <xf numFmtId="0" fontId="1" fillId="6" borderId="38" xfId="0" applyFont="1" applyFill="1" applyBorder="1" applyAlignment="1">
      <alignment horizontal="center" vertical="center" wrapText="1"/>
    </xf>
    <xf numFmtId="0" fontId="1" fillId="5" borderId="49" xfId="0" applyFont="1" applyFill="1" applyBorder="1" applyAlignment="1">
      <alignment horizontal="center" vertical="center" wrapText="1"/>
    </xf>
    <xf numFmtId="0" fontId="17" fillId="6" borderId="38" xfId="0" applyFont="1" applyFill="1" applyBorder="1" applyAlignment="1">
      <alignment horizontal="center" vertical="center"/>
    </xf>
    <xf numFmtId="0" fontId="17" fillId="6" borderId="39" xfId="0" applyFont="1" applyFill="1" applyBorder="1" applyAlignment="1">
      <alignment horizontal="center" vertical="center"/>
    </xf>
    <xf numFmtId="0" fontId="17" fillId="6" borderId="40" xfId="0" applyFont="1" applyFill="1" applyBorder="1" applyAlignment="1">
      <alignment horizontal="center" vertical="center"/>
    </xf>
    <xf numFmtId="0" fontId="1" fillId="0" borderId="16" xfId="0" applyFont="1" applyFill="1" applyBorder="1" applyAlignment="1">
      <alignment horizontal="center" vertical="center" wrapText="1"/>
    </xf>
    <xf numFmtId="0" fontId="15" fillId="0" borderId="0" xfId="0" applyFont="1" applyBorder="1" applyAlignment="1">
      <alignment horizontal="center" vertical="center"/>
    </xf>
    <xf numFmtId="0" fontId="17" fillId="8" borderId="0" xfId="0" applyFont="1" applyFill="1" applyBorder="1" applyAlignment="1">
      <alignment horizontal="center" vertical="center"/>
    </xf>
    <xf numFmtId="0" fontId="1" fillId="9" borderId="38" xfId="0" applyFont="1" applyFill="1" applyBorder="1" applyAlignment="1">
      <alignment horizontal="center" vertical="center" wrapText="1"/>
    </xf>
    <xf numFmtId="0" fontId="2" fillId="0" borderId="55" xfId="0" applyFont="1" applyFill="1" applyBorder="1" applyAlignment="1">
      <alignment vertical="center" wrapText="1"/>
    </xf>
    <xf numFmtId="0" fontId="2" fillId="0" borderId="36"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56" xfId="0" applyFont="1" applyFill="1" applyBorder="1" applyAlignment="1" applyProtection="1">
      <alignment vertical="center" wrapText="1"/>
      <protection locked="0"/>
    </xf>
    <xf numFmtId="0" fontId="2" fillId="0" borderId="3" xfId="0" applyFont="1" applyFill="1" applyBorder="1" applyAlignment="1" applyProtection="1">
      <alignment horizontal="left" vertical="center" wrapText="1"/>
      <protection locked="0"/>
    </xf>
    <xf numFmtId="0" fontId="2" fillId="0" borderId="35" xfId="0" applyFont="1" applyFill="1" applyBorder="1" applyAlignment="1" applyProtection="1">
      <alignment vertical="center" wrapText="1"/>
      <protection locked="0"/>
    </xf>
    <xf numFmtId="0" fontId="4" fillId="0" borderId="56" xfId="0" applyFont="1" applyFill="1" applyBorder="1" applyAlignment="1" applyProtection="1">
      <alignment vertical="center" wrapText="1"/>
      <protection locked="0"/>
    </xf>
    <xf numFmtId="0" fontId="2" fillId="0" borderId="57" xfId="0" applyFont="1" applyFill="1" applyBorder="1" applyAlignment="1">
      <alignment vertical="center" wrapText="1"/>
    </xf>
    <xf numFmtId="0" fontId="2" fillId="0" borderId="4" xfId="0" applyFont="1" applyFill="1" applyBorder="1" applyAlignment="1" applyProtection="1">
      <alignment vertical="center" wrapText="1"/>
      <protection locked="0"/>
    </xf>
    <xf numFmtId="0" fontId="2" fillId="0" borderId="56" xfId="0" applyFont="1" applyFill="1" applyBorder="1" applyAlignment="1" applyProtection="1">
      <alignment horizontal="left" vertical="center" wrapText="1"/>
      <protection locked="0"/>
    </xf>
    <xf numFmtId="0" fontId="2" fillId="0" borderId="57" xfId="0" applyFont="1" applyFill="1" applyBorder="1" applyAlignment="1" applyProtection="1">
      <alignment vertical="center" wrapText="1"/>
      <protection locked="0"/>
    </xf>
    <xf numFmtId="0" fontId="16" fillId="0" borderId="33" xfId="0" applyFont="1" applyBorder="1"/>
    <xf numFmtId="0" fontId="16" fillId="0" borderId="59" xfId="0" applyFont="1" applyBorder="1"/>
    <xf numFmtId="0" fontId="16" fillId="0" borderId="56" xfId="0" applyFont="1" applyBorder="1"/>
    <xf numFmtId="0" fontId="16" fillId="0" borderId="57" xfId="0" applyFont="1" applyBorder="1"/>
    <xf numFmtId="9" fontId="16" fillId="0" borderId="58" xfId="1" applyFont="1" applyBorder="1"/>
    <xf numFmtId="9" fontId="16" fillId="0" borderId="23" xfId="1" applyFont="1" applyBorder="1"/>
    <xf numFmtId="0" fontId="17" fillId="8" borderId="21" xfId="0" applyFont="1" applyFill="1" applyBorder="1" applyAlignment="1">
      <alignment horizontal="center" vertical="center"/>
    </xf>
    <xf numFmtId="0" fontId="17" fillId="8" borderId="58" xfId="0" applyFont="1" applyFill="1" applyBorder="1" applyAlignment="1">
      <alignment horizontal="center" vertical="center"/>
    </xf>
    <xf numFmtId="0" fontId="17" fillId="8" borderId="33" xfId="0" applyFont="1" applyFill="1" applyBorder="1" applyAlignment="1">
      <alignment horizontal="center" vertical="center"/>
    </xf>
    <xf numFmtId="0" fontId="17" fillId="8" borderId="22" xfId="0" applyFont="1" applyFill="1" applyBorder="1" applyAlignment="1">
      <alignment horizontal="center" vertical="center"/>
    </xf>
    <xf numFmtId="0" fontId="17" fillId="8" borderId="23" xfId="0" applyFont="1" applyFill="1" applyBorder="1" applyAlignment="1">
      <alignment horizontal="center" vertical="center"/>
    </xf>
    <xf numFmtId="0" fontId="16" fillId="0" borderId="21" xfId="0" applyFont="1" applyBorder="1"/>
    <xf numFmtId="0" fontId="16" fillId="0" borderId="26" xfId="0" applyFont="1" applyBorder="1"/>
    <xf numFmtId="9" fontId="16" fillId="0" borderId="27" xfId="1" applyFont="1" applyFill="1" applyBorder="1"/>
    <xf numFmtId="9" fontId="16" fillId="0" borderId="28" xfId="1" applyFont="1" applyBorder="1"/>
    <xf numFmtId="0" fontId="16" fillId="0" borderId="38" xfId="0" applyFont="1" applyBorder="1"/>
    <xf numFmtId="9" fontId="16" fillId="0" borderId="39" xfId="1" applyFont="1" applyFill="1" applyBorder="1"/>
    <xf numFmtId="9" fontId="16" fillId="0" borderId="40" xfId="1" applyFont="1" applyBorder="1"/>
    <xf numFmtId="0" fontId="16" fillId="0" borderId="4" xfId="0" applyFont="1" applyBorder="1"/>
    <xf numFmtId="9" fontId="16" fillId="0" borderId="5" xfId="1" applyFont="1" applyFill="1" applyBorder="1"/>
    <xf numFmtId="9" fontId="16" fillId="0" borderId="6" xfId="1" applyFont="1" applyBorder="1"/>
    <xf numFmtId="0" fontId="16" fillId="7" borderId="5" xfId="0" applyFont="1" applyFill="1" applyBorder="1"/>
    <xf numFmtId="9" fontId="16" fillId="0" borderId="61" xfId="1" applyFont="1" applyBorder="1"/>
    <xf numFmtId="0" fontId="16" fillId="0" borderId="44" xfId="0" applyFont="1" applyBorder="1"/>
    <xf numFmtId="9" fontId="16" fillId="0" borderId="9" xfId="1" applyFont="1" applyBorder="1"/>
    <xf numFmtId="0" fontId="16" fillId="7" borderId="55" xfId="0" applyFont="1" applyFill="1" applyBorder="1"/>
    <xf numFmtId="9" fontId="16" fillId="0" borderId="62" xfId="1" applyFont="1" applyBorder="1"/>
    <xf numFmtId="9" fontId="16" fillId="0" borderId="60" xfId="1" applyFont="1" applyBorder="1"/>
    <xf numFmtId="0" fontId="16" fillId="0" borderId="63" xfId="0" applyFont="1" applyBorder="1"/>
    <xf numFmtId="9" fontId="16" fillId="0" borderId="34" xfId="1" applyFont="1" applyBorder="1"/>
    <xf numFmtId="9" fontId="16" fillId="0" borderId="55" xfId="1" applyFont="1" applyFill="1" applyBorder="1"/>
    <xf numFmtId="0" fontId="16" fillId="0" borderId="45" xfId="0" applyFont="1" applyBorder="1"/>
    <xf numFmtId="9" fontId="16" fillId="0" borderId="13" xfId="1" applyFont="1" applyBorder="1"/>
    <xf numFmtId="0" fontId="16" fillId="0" borderId="35" xfId="0" applyFont="1" applyBorder="1"/>
    <xf numFmtId="9" fontId="16" fillId="0" borderId="36" xfId="1" applyFont="1" applyFill="1" applyBorder="1"/>
    <xf numFmtId="9" fontId="16" fillId="0" borderId="37" xfId="1" applyFont="1" applyBorder="1"/>
    <xf numFmtId="0" fontId="16" fillId="0" borderId="57" xfId="0" applyFont="1" applyFill="1" applyBorder="1"/>
    <xf numFmtId="0" fontId="16" fillId="0" borderId="35" xfId="0" applyFont="1" applyFill="1" applyBorder="1"/>
    <xf numFmtId="0" fontId="22" fillId="0" borderId="0" xfId="0" applyFont="1"/>
    <xf numFmtId="0" fontId="22" fillId="0" borderId="0" xfId="0" applyFont="1" applyAlignment="1">
      <alignment horizontal="left" indent="4"/>
    </xf>
    <xf numFmtId="0" fontId="19" fillId="0" borderId="0" xfId="0" applyFont="1" applyAlignment="1">
      <alignment horizontal="left" indent="2"/>
    </xf>
    <xf numFmtId="0" fontId="24" fillId="10" borderId="0" xfId="2" quotePrefix="1" applyFont="1" applyFill="1" applyAlignment="1">
      <alignment horizontal="left" indent="4"/>
    </xf>
    <xf numFmtId="0" fontId="24" fillId="11" borderId="0" xfId="2" quotePrefix="1" applyFont="1" applyFill="1" applyAlignment="1">
      <alignment horizontal="left" indent="4"/>
    </xf>
    <xf numFmtId="0" fontId="24" fillId="6" borderId="0" xfId="2" quotePrefix="1" applyFont="1" applyFill="1" applyAlignment="1">
      <alignment horizontal="left" indent="4"/>
    </xf>
    <xf numFmtId="0" fontId="24" fillId="0" borderId="0" xfId="2" applyFont="1" applyAlignment="1">
      <alignment horizontal="left" indent="4"/>
    </xf>
    <xf numFmtId="0" fontId="1" fillId="9" borderId="39"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39" xfId="0" applyFont="1" applyFill="1" applyBorder="1" applyAlignment="1">
      <alignment horizontal="center" vertical="center" wrapText="1"/>
    </xf>
    <xf numFmtId="0" fontId="1" fillId="11" borderId="38"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21" fillId="0" borderId="0" xfId="0" applyFont="1" applyAlignment="1">
      <alignment horizontal="center" wrapText="1"/>
    </xf>
    <xf numFmtId="0" fontId="22" fillId="0" borderId="0" xfId="0" applyFont="1" applyAlignment="1">
      <alignment horizontal="center" vertical="center" wrapText="1"/>
    </xf>
    <xf numFmtId="0" fontId="20" fillId="0" borderId="0" xfId="0" applyFont="1" applyAlignment="1">
      <alignment horizontal="left"/>
    </xf>
    <xf numFmtId="0" fontId="19" fillId="10" borderId="0" xfId="0" applyFont="1" applyFill="1" applyAlignment="1">
      <alignment horizontal="center" vertical="center"/>
    </xf>
    <xf numFmtId="0" fontId="19" fillId="11" borderId="0" xfId="0" applyFont="1" applyFill="1" applyAlignment="1">
      <alignment horizontal="center" vertical="center" wrapText="1"/>
    </xf>
    <xf numFmtId="0" fontId="0" fillId="11" borderId="0" xfId="0" applyFill="1" applyAlignment="1">
      <alignment horizontal="center" vertical="center" wrapText="1"/>
    </xf>
    <xf numFmtId="0" fontId="19" fillId="6" borderId="0" xfId="0" applyFont="1" applyFill="1" applyAlignment="1">
      <alignment horizontal="center" vertical="center"/>
    </xf>
    <xf numFmtId="0" fontId="1" fillId="4" borderId="51" xfId="0" applyFont="1" applyFill="1" applyBorder="1" applyAlignment="1">
      <alignment horizontal="center" vertical="center" textRotation="90" wrapText="1"/>
    </xf>
    <xf numFmtId="0" fontId="1" fillId="4" borderId="52" xfId="0" applyFont="1" applyFill="1" applyBorder="1" applyAlignment="1">
      <alignment horizontal="center" vertical="center" textRotation="90" wrapText="1"/>
    </xf>
    <xf numFmtId="0" fontId="1" fillId="4" borderId="53" xfId="0" applyFont="1" applyFill="1" applyBorder="1" applyAlignment="1">
      <alignment horizontal="center" vertical="center" textRotation="90" wrapText="1"/>
    </xf>
    <xf numFmtId="0" fontId="1" fillId="0" borderId="8" xfId="0" applyFont="1" applyFill="1" applyBorder="1" applyAlignment="1">
      <alignment horizontal="center" vertical="center" wrapText="1"/>
    </xf>
    <xf numFmtId="0" fontId="5" fillId="0" borderId="20" xfId="0" applyFont="1" applyFill="1" applyBorder="1" applyAlignment="1">
      <alignment wrapText="1"/>
    </xf>
    <xf numFmtId="0" fontId="5" fillId="0" borderId="12" xfId="0" applyFont="1" applyFill="1" applyBorder="1" applyAlignment="1">
      <alignment wrapText="1"/>
    </xf>
    <xf numFmtId="0" fontId="15" fillId="0" borderId="27" xfId="0" applyFont="1" applyBorder="1" applyAlignment="1">
      <alignment horizontal="center" vertical="center"/>
    </xf>
    <xf numFmtId="0" fontId="15" fillId="0" borderId="0" xfId="0" applyFont="1" applyBorder="1" applyAlignment="1">
      <alignment horizontal="center" vertical="center"/>
    </xf>
    <xf numFmtId="0" fontId="1" fillId="3" borderId="51" xfId="0" applyFont="1" applyFill="1" applyBorder="1" applyAlignment="1">
      <alignment horizontal="center" vertical="center" textRotation="90" wrapText="1"/>
    </xf>
    <xf numFmtId="0" fontId="1" fillId="3" borderId="52" xfId="0" applyFont="1" applyFill="1" applyBorder="1" applyAlignment="1">
      <alignment horizontal="center" vertical="center" textRotation="90" wrapText="1"/>
    </xf>
    <xf numFmtId="0" fontId="1" fillId="3" borderId="53" xfId="0" applyFont="1" applyFill="1" applyBorder="1" applyAlignment="1">
      <alignment horizontal="center" vertical="center" textRotation="90"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0" borderId="54" xfId="0" applyFont="1" applyFill="1" applyBorder="1" applyAlignment="1">
      <alignment wrapText="1"/>
    </xf>
    <xf numFmtId="0" fontId="1" fillId="0" borderId="32" xfId="0" applyFont="1" applyFill="1" applyBorder="1" applyAlignment="1">
      <alignment horizontal="center" vertical="center" wrapText="1"/>
    </xf>
    <xf numFmtId="0" fontId="7" fillId="2" borderId="21"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1" fillId="8" borderId="51" xfId="0" applyFont="1" applyFill="1" applyBorder="1" applyAlignment="1">
      <alignment horizontal="center" vertical="center" textRotation="90" wrapText="1"/>
    </xf>
    <xf numFmtId="0" fontId="1" fillId="8" borderId="52" xfId="0" applyFont="1" applyFill="1" applyBorder="1" applyAlignment="1">
      <alignment horizontal="center" vertical="center" textRotation="90" wrapText="1"/>
    </xf>
    <xf numFmtId="0" fontId="1" fillId="8" borderId="53" xfId="0" applyFont="1" applyFill="1" applyBorder="1" applyAlignment="1">
      <alignment horizontal="center" vertical="center" textRotation="90" wrapText="1"/>
    </xf>
    <xf numFmtId="0" fontId="1" fillId="8" borderId="64" xfId="0" applyFont="1" applyFill="1" applyBorder="1" applyAlignment="1">
      <alignment horizontal="center" vertical="center" textRotation="90" wrapText="1"/>
    </xf>
    <xf numFmtId="0" fontId="1" fillId="8" borderId="65" xfId="0" applyFont="1" applyFill="1" applyBorder="1" applyAlignment="1">
      <alignment horizontal="center" vertical="center" textRotation="90" wrapText="1"/>
    </xf>
    <xf numFmtId="0" fontId="1" fillId="8" borderId="66" xfId="0" applyFont="1" applyFill="1" applyBorder="1" applyAlignment="1">
      <alignment horizontal="center" vertical="center" textRotation="90" wrapText="1"/>
    </xf>
    <xf numFmtId="0" fontId="1" fillId="8" borderId="67" xfId="0" applyFont="1" applyFill="1" applyBorder="1" applyAlignment="1">
      <alignment horizontal="center" vertical="center" textRotation="90"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 fillId="11" borderId="65" xfId="0" applyFont="1" applyFill="1" applyBorder="1" applyAlignment="1">
      <alignment horizontal="center" vertical="center" textRotation="90" wrapText="1"/>
    </xf>
    <xf numFmtId="0" fontId="1" fillId="11" borderId="66" xfId="0" applyFont="1" applyFill="1" applyBorder="1" applyAlignment="1">
      <alignment horizontal="center" vertical="center" textRotation="90" wrapText="1"/>
    </xf>
    <xf numFmtId="0" fontId="1" fillId="11" borderId="67" xfId="0" applyFont="1" applyFill="1" applyBorder="1" applyAlignment="1">
      <alignment horizontal="center" vertical="center" textRotation="90" wrapText="1"/>
    </xf>
    <xf numFmtId="0" fontId="1" fillId="6" borderId="65" xfId="0" applyFont="1" applyFill="1" applyBorder="1" applyAlignment="1">
      <alignment horizontal="center" vertical="center" textRotation="90" wrapText="1"/>
    </xf>
    <xf numFmtId="0" fontId="1" fillId="6" borderId="66" xfId="0" applyFont="1" applyFill="1" applyBorder="1" applyAlignment="1">
      <alignment horizontal="center" vertical="center" textRotation="90" wrapText="1"/>
    </xf>
    <xf numFmtId="0" fontId="1" fillId="6" borderId="67" xfId="0" applyFont="1" applyFill="1" applyBorder="1" applyAlignment="1">
      <alignment horizontal="center" vertical="center" textRotation="90"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45"/>
  <sheetViews>
    <sheetView tabSelected="1" workbookViewId="0">
      <selection sqref="A1:B1"/>
    </sheetView>
  </sheetViews>
  <sheetFormatPr defaultRowHeight="15" x14ac:dyDescent="0.25"/>
  <cols>
    <col min="1" max="1" width="101.5703125" customWidth="1"/>
    <col min="2" max="2" width="21.5703125" customWidth="1"/>
  </cols>
  <sheetData>
    <row r="1" spans="1:2" ht="56.25" customHeight="1" x14ac:dyDescent="0.4">
      <c r="A1" s="137" t="s">
        <v>521</v>
      </c>
      <c r="B1" s="137"/>
    </row>
    <row r="2" spans="1:2" ht="74.25" customHeight="1" x14ac:dyDescent="0.25">
      <c r="A2" s="138" t="s">
        <v>559</v>
      </c>
      <c r="B2" s="138"/>
    </row>
    <row r="3" spans="1:2" ht="23.25" x14ac:dyDescent="0.35">
      <c r="A3" s="139" t="s">
        <v>520</v>
      </c>
      <c r="B3" s="139"/>
    </row>
    <row r="4" spans="1:2" ht="18.75" x14ac:dyDescent="0.3">
      <c r="A4" s="125" t="s">
        <v>522</v>
      </c>
    </row>
    <row r="5" spans="1:2" ht="18.75" x14ac:dyDescent="0.3">
      <c r="A5" s="129" t="s">
        <v>524</v>
      </c>
    </row>
    <row r="6" spans="1:2" ht="18.75" x14ac:dyDescent="0.3">
      <c r="A6" s="129" t="s">
        <v>525</v>
      </c>
    </row>
    <row r="7" spans="1:2" ht="18.75" x14ac:dyDescent="0.3">
      <c r="A7" s="129" t="s">
        <v>526</v>
      </c>
    </row>
    <row r="8" spans="1:2" ht="18.75" x14ac:dyDescent="0.3">
      <c r="A8" s="129" t="s">
        <v>527</v>
      </c>
    </row>
    <row r="9" spans="1:2" ht="18.75" x14ac:dyDescent="0.3">
      <c r="A9" s="125" t="s">
        <v>523</v>
      </c>
    </row>
    <row r="10" spans="1:2" ht="18.75" x14ac:dyDescent="0.3">
      <c r="A10" s="126" t="s">
        <v>529</v>
      </c>
      <c r="B10" s="140" t="s">
        <v>525</v>
      </c>
    </row>
    <row r="11" spans="1:2" ht="18.75" x14ac:dyDescent="0.3">
      <c r="A11" s="126" t="s">
        <v>530</v>
      </c>
      <c r="B11" s="140"/>
    </row>
    <row r="12" spans="1:2" ht="18.75" x14ac:dyDescent="0.3">
      <c r="A12" s="126" t="s">
        <v>531</v>
      </c>
      <c r="B12" s="140"/>
    </row>
    <row r="13" spans="1:2" ht="18.75" x14ac:dyDescent="0.3">
      <c r="A13" s="126" t="s">
        <v>532</v>
      </c>
      <c r="B13" s="140"/>
    </row>
    <row r="14" spans="1:2" ht="18.75" x14ac:dyDescent="0.3">
      <c r="A14" s="127" t="s">
        <v>528</v>
      </c>
      <c r="B14" s="141" t="s">
        <v>526</v>
      </c>
    </row>
    <row r="15" spans="1:2" ht="18.75" x14ac:dyDescent="0.3">
      <c r="A15" s="127" t="s">
        <v>533</v>
      </c>
      <c r="B15" s="142"/>
    </row>
    <row r="16" spans="1:2" ht="18.75" x14ac:dyDescent="0.3">
      <c r="A16" s="127" t="s">
        <v>534</v>
      </c>
      <c r="B16" s="142"/>
    </row>
    <row r="17" spans="1:2" ht="18.75" x14ac:dyDescent="0.3">
      <c r="A17" s="127" t="s">
        <v>535</v>
      </c>
      <c r="B17" s="142"/>
    </row>
    <row r="18" spans="1:2" ht="18.75" x14ac:dyDescent="0.3">
      <c r="A18" s="127" t="s">
        <v>536</v>
      </c>
      <c r="B18" s="142"/>
    </row>
    <row r="19" spans="1:2" ht="18.75" x14ac:dyDescent="0.3">
      <c r="A19" s="127" t="s">
        <v>537</v>
      </c>
      <c r="B19" s="142"/>
    </row>
    <row r="20" spans="1:2" ht="18.75" x14ac:dyDescent="0.3">
      <c r="A20" s="127" t="s">
        <v>538</v>
      </c>
      <c r="B20" s="142"/>
    </row>
    <row r="21" spans="1:2" ht="18.75" x14ac:dyDescent="0.3">
      <c r="A21" s="127" t="s">
        <v>539</v>
      </c>
      <c r="B21" s="142"/>
    </row>
    <row r="22" spans="1:2" ht="18.75" x14ac:dyDescent="0.3">
      <c r="A22" s="127" t="s">
        <v>543</v>
      </c>
      <c r="B22" s="142"/>
    </row>
    <row r="23" spans="1:2" ht="18.75" x14ac:dyDescent="0.3">
      <c r="A23" s="127" t="s">
        <v>544</v>
      </c>
      <c r="B23" s="142"/>
    </row>
    <row r="24" spans="1:2" ht="18.75" x14ac:dyDescent="0.3">
      <c r="A24" s="127" t="s">
        <v>545</v>
      </c>
      <c r="B24" s="142"/>
    </row>
    <row r="25" spans="1:2" ht="18.75" x14ac:dyDescent="0.3">
      <c r="A25" s="127" t="s">
        <v>546</v>
      </c>
      <c r="B25" s="142"/>
    </row>
    <row r="26" spans="1:2" ht="18.75" x14ac:dyDescent="0.3">
      <c r="A26" s="127" t="s">
        <v>547</v>
      </c>
      <c r="B26" s="142"/>
    </row>
    <row r="27" spans="1:2" ht="18.75" x14ac:dyDescent="0.3">
      <c r="A27" s="127" t="s">
        <v>548</v>
      </c>
      <c r="B27" s="142"/>
    </row>
    <row r="28" spans="1:2" ht="18.75" x14ac:dyDescent="0.3">
      <c r="A28" s="127" t="s">
        <v>549</v>
      </c>
      <c r="B28" s="142"/>
    </row>
    <row r="29" spans="1:2" ht="18.75" x14ac:dyDescent="0.3">
      <c r="A29" s="127" t="s">
        <v>549</v>
      </c>
      <c r="B29" s="142"/>
    </row>
    <row r="30" spans="1:2" ht="18.75" x14ac:dyDescent="0.3">
      <c r="A30" s="127" t="s">
        <v>542</v>
      </c>
      <c r="B30" s="142"/>
    </row>
    <row r="31" spans="1:2" ht="18.75" x14ac:dyDescent="0.3">
      <c r="A31" s="127" t="s">
        <v>541</v>
      </c>
      <c r="B31" s="142"/>
    </row>
    <row r="32" spans="1:2" ht="18.75" x14ac:dyDescent="0.3">
      <c r="A32" s="127" t="s">
        <v>540</v>
      </c>
      <c r="B32" s="142"/>
    </row>
    <row r="33" spans="1:2" ht="18.75" x14ac:dyDescent="0.3">
      <c r="A33" s="128" t="s">
        <v>550</v>
      </c>
      <c r="B33" s="143" t="s">
        <v>527</v>
      </c>
    </row>
    <row r="34" spans="1:2" ht="18.75" x14ac:dyDescent="0.3">
      <c r="A34" s="128" t="s">
        <v>551</v>
      </c>
      <c r="B34" s="143"/>
    </row>
    <row r="35" spans="1:2" ht="18.75" x14ac:dyDescent="0.3">
      <c r="A35" s="128" t="s">
        <v>552</v>
      </c>
      <c r="B35" s="143"/>
    </row>
    <row r="36" spans="1:2" ht="18.75" x14ac:dyDescent="0.3">
      <c r="A36" s="128" t="s">
        <v>553</v>
      </c>
      <c r="B36" s="143"/>
    </row>
    <row r="37" spans="1:2" ht="18.75" x14ac:dyDescent="0.3">
      <c r="A37" s="128" t="s">
        <v>554</v>
      </c>
      <c r="B37" s="143"/>
    </row>
    <row r="38" spans="1:2" ht="18.75" x14ac:dyDescent="0.3">
      <c r="A38" s="128" t="s">
        <v>555</v>
      </c>
      <c r="B38" s="143"/>
    </row>
    <row r="39" spans="1:2" ht="18.75" x14ac:dyDescent="0.3">
      <c r="A39" s="128" t="s">
        <v>556</v>
      </c>
      <c r="B39" s="143"/>
    </row>
    <row r="40" spans="1:2" ht="18.75" x14ac:dyDescent="0.3">
      <c r="A40" s="128" t="s">
        <v>557</v>
      </c>
      <c r="B40" s="143"/>
    </row>
    <row r="41" spans="1:2" ht="18.75" x14ac:dyDescent="0.3">
      <c r="A41" s="128" t="s">
        <v>558</v>
      </c>
      <c r="B41" s="143"/>
    </row>
    <row r="42" spans="1:2" ht="18.75" x14ac:dyDescent="0.3">
      <c r="A42" s="124"/>
    </row>
    <row r="43" spans="1:2" ht="18.75" x14ac:dyDescent="0.3">
      <c r="A43" s="123"/>
    </row>
    <row r="44" spans="1:2" ht="18.75" x14ac:dyDescent="0.3">
      <c r="A44" s="123"/>
    </row>
    <row r="45" spans="1:2" ht="18.75" x14ac:dyDescent="0.3">
      <c r="A45" s="123"/>
    </row>
  </sheetData>
  <mergeCells count="6">
    <mergeCell ref="B33:B41"/>
    <mergeCell ref="A1:B1"/>
    <mergeCell ref="A2:B2"/>
    <mergeCell ref="A3:B3"/>
    <mergeCell ref="B10:B13"/>
    <mergeCell ref="B14:B32"/>
  </mergeCells>
  <hyperlinks>
    <hyperlink ref="A10" location="'1 Angoon Airport'!A1" display="'1 Angoon Airport'!A1"/>
    <hyperlink ref="A11" location="'2 Lambert Houses'!A1" display="'2 Lambert Houses'!A1"/>
    <hyperlink ref="A12" location="'3 Growler Airfield'!A1" display="'3 Growler Airfield'!A1"/>
    <hyperlink ref="A13" location="'4 Staten Island'!A1" display="'4 Staten Island'!A1"/>
    <hyperlink ref="A14" location="'5 NE Fishery'!A1" display="'5 NE Fishery'!A1"/>
    <hyperlink ref="A15" location="'6 Atlantic Fishery'!A1" display="'6 Atlantic Fishery'!A1"/>
    <hyperlink ref="A16" location="'7 S. Atlantic Fishery'!A1" display="'7 S. Atlantic Fishery'!A1"/>
    <hyperlink ref="A17" location="'8 Eagle Rule'!A1" display="'8 Eagle Rule'!A1"/>
    <hyperlink ref="A18" location="'9 Couer D''Alene'!A1" display="'9 Couer D''Alene'!A1"/>
    <hyperlink ref="A19" location="'10 Upper Monument Creek'!A1" display="'10 Upper Monument Creek'!A1"/>
    <hyperlink ref="A20" location="'11 3 Bars Ecosystem'!A1" display="'11 3 Bars Ecosystem"/>
    <hyperlink ref="A21" location="'12 Klamath Salmon'!A1" display="'12 Klamath Salmon"/>
    <hyperlink ref="A22" location="'13 Moose-Wilson Corridor'!A1" display="'13 Moose-Wilson Corridor'!A1"/>
    <hyperlink ref="A23" location="'14 EL Yunque Forest'!A1" display="'14 EL Yunque Forest'!A1"/>
    <hyperlink ref="A24" location="'15 Craters of the Moon'!A1" display="'15 Craters of the Moon'!A1"/>
    <hyperlink ref="A25" location="'16 Glen Canyon Dam'!A1" display="'16 Glen Canyon Dam'!A1"/>
    <hyperlink ref="A26" location="'17 Otay River'!A1" display="'17 Otay River'!A1"/>
    <hyperlink ref="A27" location="'18 Upper Green River'!A1" display="'18 Upper Green River'!A1"/>
    <hyperlink ref="A28" location="'19 Fire Island '!A1" display="'19 Fire Island '!A1"/>
    <hyperlink ref="A29" location="'19 Fire Island '!A1" display="'19 Fire Island '!A1"/>
    <hyperlink ref="A30" location="'20 Rio Grande'!A1" display="'20 Rio Grande'!A1"/>
    <hyperlink ref="A31" location="'21 Santa Margarita River'!A1" display="'21 Santa Margarita River'!A1"/>
    <hyperlink ref="A32" location="'22 Mississippi River '!A1" display="'22 Mississippi River '!A1"/>
    <hyperlink ref="A33" location="'23 Magnolia LNG'!A1" display="'23 Magnolia LNG'!A1"/>
    <hyperlink ref="A34" location="'24 OCS Lease Sale'!A1" display="'24 OCS Lease Sale'!A1"/>
    <hyperlink ref="A35" location="'25 Gulf of Mexico OCS'!A1" display="'25 Gulf of Mexico OCS'!A1"/>
    <hyperlink ref="A36" location="'26 Mountain Valley'!A1" display="'26 Mountain Valley'!A1"/>
    <hyperlink ref="A37" location="'27 Kenyata Mine Complex'!A1" display="'27 Kenyata Mine Complex'!A1"/>
    <hyperlink ref="A38" location="'28 Millennium Bulk Terminals'!A1" display="'28 Millennium Bulk Terminals'!A1"/>
    <hyperlink ref="A39" location="'29 North Cumberland'!A1" display="'29 North Cumberland'!A1"/>
    <hyperlink ref="A40" location="'30 Arctic Ocean'!A1" display="'30 Arctic Ocean'!A1"/>
    <hyperlink ref="A41" location="'31 Pomona Heights'!A1" display="'31 Pomona Heights'!A1"/>
    <hyperlink ref="A5" location="Summary!A1" display="All Categories"/>
    <hyperlink ref="A6" location="'Built Envt.'!A1" display="Built Environment"/>
    <hyperlink ref="A7" location="'Nat. Resources'!A1" display="Natural Resources"/>
    <hyperlink ref="A8" location="'Fossil Fuels'!A1" display="Fossil Fuel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112</v>
      </c>
      <c r="B1" s="161"/>
      <c r="C1" s="161"/>
      <c r="D1" s="161"/>
      <c r="E1" s="161"/>
      <c r="F1" s="161"/>
      <c r="G1" s="162"/>
    </row>
    <row r="2" spans="1:7" ht="15" customHeight="1" x14ac:dyDescent="0.25">
      <c r="A2" s="163" t="s">
        <v>89</v>
      </c>
      <c r="B2" s="164"/>
      <c r="C2" s="164"/>
      <c r="D2" s="164"/>
      <c r="E2" s="164"/>
      <c r="F2" s="164"/>
      <c r="G2" s="165"/>
    </row>
    <row r="3" spans="1:7" ht="15" customHeight="1" x14ac:dyDescent="0.25">
      <c r="A3" s="163" t="s">
        <v>90</v>
      </c>
      <c r="B3" s="164"/>
      <c r="C3" s="164"/>
      <c r="D3" s="164"/>
      <c r="E3" s="164"/>
      <c r="F3" s="164"/>
      <c r="G3" s="165"/>
    </row>
    <row r="4" spans="1:7" ht="15" customHeight="1" x14ac:dyDescent="0.25">
      <c r="A4" s="163" t="s">
        <v>91</v>
      </c>
      <c r="B4" s="164"/>
      <c r="C4" s="164"/>
      <c r="D4" s="164"/>
      <c r="E4" s="164"/>
      <c r="F4" s="164"/>
      <c r="G4" s="165"/>
    </row>
    <row r="5" spans="1:7" ht="38.25" customHeight="1" thickBot="1" x14ac:dyDescent="0.3">
      <c r="A5" s="173" t="s">
        <v>92</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24</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4</v>
      </c>
      <c r="E9" s="5"/>
      <c r="F9" s="5"/>
      <c r="G9" s="32"/>
    </row>
    <row r="10" spans="1:7" x14ac:dyDescent="0.25">
      <c r="A10" s="177"/>
      <c r="B10" s="156"/>
      <c r="C10" s="12" t="s">
        <v>9</v>
      </c>
      <c r="D10" s="15" t="s">
        <v>4</v>
      </c>
      <c r="E10" s="15"/>
      <c r="F10" s="15"/>
      <c r="G10" s="6" t="s">
        <v>96</v>
      </c>
    </row>
    <row r="11" spans="1:7" ht="24" x14ac:dyDescent="0.25">
      <c r="A11" s="177"/>
      <c r="B11" s="156"/>
      <c r="C11" s="12" t="s">
        <v>10</v>
      </c>
      <c r="D11" s="15" t="s">
        <v>4</v>
      </c>
      <c r="E11" s="15"/>
      <c r="F11" s="15"/>
      <c r="G11" s="6" t="s">
        <v>97</v>
      </c>
    </row>
    <row r="12" spans="1:7" x14ac:dyDescent="0.25">
      <c r="A12" s="177"/>
      <c r="B12" s="156"/>
      <c r="C12" s="12" t="s">
        <v>26</v>
      </c>
      <c r="D12" s="15" t="s">
        <v>4</v>
      </c>
      <c r="E12" s="15"/>
      <c r="F12" s="33"/>
      <c r="G12" s="6"/>
    </row>
    <row r="13" spans="1:7" ht="15.75" thickBot="1" x14ac:dyDescent="0.3">
      <c r="A13" s="177"/>
      <c r="B13" s="157"/>
      <c r="C13" s="13" t="s">
        <v>36</v>
      </c>
      <c r="D13" s="31" t="s">
        <v>4</v>
      </c>
      <c r="E13" s="31"/>
      <c r="F13" s="31"/>
      <c r="G13" s="7"/>
    </row>
    <row r="14" spans="1:7" ht="36" x14ac:dyDescent="0.25">
      <c r="A14" s="177"/>
      <c r="B14" s="155" t="s">
        <v>11</v>
      </c>
      <c r="C14" s="3" t="s">
        <v>141</v>
      </c>
      <c r="D14" s="5" t="s">
        <v>3</v>
      </c>
      <c r="E14" s="5"/>
      <c r="F14" s="5"/>
      <c r="G14" s="32"/>
    </row>
    <row r="15" spans="1:7" ht="24" x14ac:dyDescent="0.25">
      <c r="A15" s="177"/>
      <c r="B15" s="156"/>
      <c r="C15" s="12" t="s">
        <v>12</v>
      </c>
      <c r="D15" s="15" t="s">
        <v>3</v>
      </c>
      <c r="E15" s="15"/>
      <c r="F15" s="15"/>
      <c r="G15" s="6" t="s">
        <v>106</v>
      </c>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4</v>
      </c>
      <c r="E20" s="35"/>
      <c r="F20" s="35"/>
      <c r="G20" s="16" t="s">
        <v>105</v>
      </c>
    </row>
    <row r="21" spans="1:7" ht="36" x14ac:dyDescent="0.25">
      <c r="A21" s="177"/>
      <c r="B21" s="155" t="s">
        <v>15</v>
      </c>
      <c r="C21" s="20" t="s">
        <v>166</v>
      </c>
      <c r="D21" s="5" t="s">
        <v>4</v>
      </c>
      <c r="E21" s="5"/>
      <c r="F21" s="5"/>
      <c r="G21" s="32" t="s">
        <v>105</v>
      </c>
    </row>
    <row r="22" spans="1:7" ht="24.75" thickBot="1" x14ac:dyDescent="0.3">
      <c r="A22" s="177"/>
      <c r="B22" s="157"/>
      <c r="C22" s="19" t="s">
        <v>167</v>
      </c>
      <c r="D22" s="31" t="s">
        <v>4</v>
      </c>
      <c r="E22" s="31"/>
      <c r="F22" s="31"/>
      <c r="G22" s="7" t="s">
        <v>105</v>
      </c>
    </row>
    <row r="23" spans="1:7" ht="24.75" thickBot="1" x14ac:dyDescent="0.3">
      <c r="A23" s="177"/>
      <c r="B23" s="27" t="s">
        <v>16</v>
      </c>
      <c r="C23" s="18" t="s">
        <v>168</v>
      </c>
      <c r="D23" s="36" t="s">
        <v>4</v>
      </c>
      <c r="E23" s="36"/>
      <c r="F23" s="36"/>
      <c r="G23" s="9" t="s">
        <v>105</v>
      </c>
    </row>
    <row r="24" spans="1:7" ht="60.75" thickBot="1" x14ac:dyDescent="0.3">
      <c r="A24" s="177"/>
      <c r="B24" s="27" t="s">
        <v>17</v>
      </c>
      <c r="C24" s="21" t="s">
        <v>176</v>
      </c>
      <c r="D24" s="36" t="s">
        <v>4</v>
      </c>
      <c r="E24" s="36"/>
      <c r="F24" s="36"/>
      <c r="G24" s="9" t="s">
        <v>105</v>
      </c>
    </row>
    <row r="25" spans="1:7" ht="36.75" thickBot="1" x14ac:dyDescent="0.3">
      <c r="A25" s="178"/>
      <c r="B25" s="27" t="s">
        <v>18</v>
      </c>
      <c r="C25" s="18" t="s">
        <v>169</v>
      </c>
      <c r="D25" s="36" t="s">
        <v>4</v>
      </c>
      <c r="E25" s="36"/>
      <c r="F25" s="36"/>
      <c r="G25" s="9" t="s">
        <v>105</v>
      </c>
    </row>
    <row r="26" spans="1:7" ht="36" x14ac:dyDescent="0.25">
      <c r="A26" s="176" t="s">
        <v>25</v>
      </c>
      <c r="B26" s="155" t="s">
        <v>19</v>
      </c>
      <c r="C26" s="11" t="s">
        <v>170</v>
      </c>
      <c r="D26" s="5" t="s">
        <v>3</v>
      </c>
      <c r="E26" s="5"/>
      <c r="F26" s="37"/>
      <c r="G26" s="10" t="s">
        <v>94</v>
      </c>
    </row>
    <row r="27" spans="1:7" ht="36" x14ac:dyDescent="0.25">
      <c r="A27" s="177"/>
      <c r="B27" s="156"/>
      <c r="C27" s="17" t="s">
        <v>171</v>
      </c>
      <c r="D27" s="15" t="s">
        <v>3</v>
      </c>
      <c r="E27" s="15"/>
      <c r="F27" s="15"/>
      <c r="G27" s="6"/>
    </row>
    <row r="28" spans="1:7" ht="48.75" thickBot="1" x14ac:dyDescent="0.3">
      <c r="A28" s="177"/>
      <c r="B28" s="157"/>
      <c r="C28" s="19" t="s">
        <v>177</v>
      </c>
      <c r="D28" s="31" t="s">
        <v>4</v>
      </c>
      <c r="E28" s="31"/>
      <c r="F28" s="31"/>
      <c r="G28" s="7"/>
    </row>
    <row r="29" spans="1:7" ht="36.75" thickBot="1" x14ac:dyDescent="0.3">
      <c r="A29" s="177"/>
      <c r="B29" s="27" t="s">
        <v>14</v>
      </c>
      <c r="C29" s="22" t="s">
        <v>172</v>
      </c>
      <c r="D29" s="36" t="s">
        <v>3</v>
      </c>
      <c r="E29" s="36"/>
      <c r="F29" s="36"/>
      <c r="G29" s="9"/>
    </row>
    <row r="30" spans="1:7" ht="36" x14ac:dyDescent="0.25">
      <c r="A30" s="177"/>
      <c r="B30" s="155" t="s">
        <v>20</v>
      </c>
      <c r="C30" s="23" t="s">
        <v>173</v>
      </c>
      <c r="D30" s="5" t="s">
        <v>3</v>
      </c>
      <c r="E30" s="5"/>
      <c r="F30" s="5"/>
      <c r="G30" s="10" t="s">
        <v>95</v>
      </c>
    </row>
    <row r="31" spans="1:7" ht="36.75" thickBot="1" x14ac:dyDescent="0.3">
      <c r="A31" s="177"/>
      <c r="B31" s="157"/>
      <c r="C31" s="19" t="s">
        <v>175</v>
      </c>
      <c r="D31" s="31" t="s">
        <v>3</v>
      </c>
      <c r="E31" s="31"/>
      <c r="F31" s="31"/>
      <c r="G31" s="7"/>
    </row>
    <row r="32" spans="1:7" ht="60.75" thickBot="1" x14ac:dyDescent="0.3">
      <c r="A32" s="178"/>
      <c r="B32" s="38" t="s">
        <v>18</v>
      </c>
      <c r="C32" s="39" t="s">
        <v>174</v>
      </c>
      <c r="D32" s="40" t="s">
        <v>4</v>
      </c>
      <c r="E32" s="40"/>
      <c r="F32" s="40"/>
      <c r="G32" s="41"/>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G32"/>
  <sheetViews>
    <sheetView workbookViewId="0">
      <selection activeCell="I9" sqref="I9"/>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111</v>
      </c>
      <c r="B1" s="161"/>
      <c r="C1" s="161"/>
      <c r="D1" s="161"/>
      <c r="E1" s="161"/>
      <c r="F1" s="161"/>
      <c r="G1" s="162"/>
    </row>
    <row r="2" spans="1:7" ht="15" customHeight="1" x14ac:dyDescent="0.25">
      <c r="A2" s="163" t="s">
        <v>89</v>
      </c>
      <c r="B2" s="164"/>
      <c r="C2" s="164"/>
      <c r="D2" s="164"/>
      <c r="E2" s="164"/>
      <c r="F2" s="164"/>
      <c r="G2" s="165"/>
    </row>
    <row r="3" spans="1:7" ht="15" customHeight="1" x14ac:dyDescent="0.25">
      <c r="A3" s="163" t="s">
        <v>98</v>
      </c>
      <c r="B3" s="164"/>
      <c r="C3" s="164"/>
      <c r="D3" s="164"/>
      <c r="E3" s="164"/>
      <c r="F3" s="164"/>
      <c r="G3" s="165"/>
    </row>
    <row r="4" spans="1:7" ht="15" customHeight="1" x14ac:dyDescent="0.25">
      <c r="A4" s="163" t="s">
        <v>99</v>
      </c>
      <c r="B4" s="164"/>
      <c r="C4" s="164"/>
      <c r="D4" s="164"/>
      <c r="E4" s="164"/>
      <c r="F4" s="164"/>
      <c r="G4" s="165"/>
    </row>
    <row r="5" spans="1:7" ht="26.25" customHeight="1" thickBot="1" x14ac:dyDescent="0.3">
      <c r="A5" s="173" t="s">
        <v>103</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5</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4</v>
      </c>
      <c r="E9" s="5"/>
      <c r="F9" s="5"/>
      <c r="G9" s="32"/>
    </row>
    <row r="10" spans="1:7" x14ac:dyDescent="0.25">
      <c r="A10" s="177"/>
      <c r="B10" s="156"/>
      <c r="C10" s="12" t="s">
        <v>9</v>
      </c>
      <c r="D10" s="15" t="s">
        <v>4</v>
      </c>
      <c r="E10" s="15"/>
      <c r="F10" s="15"/>
      <c r="G10" s="6" t="s">
        <v>96</v>
      </c>
    </row>
    <row r="11" spans="1:7" ht="24" x14ac:dyDescent="0.25">
      <c r="A11" s="177"/>
      <c r="B11" s="156"/>
      <c r="C11" s="12" t="s">
        <v>10</v>
      </c>
      <c r="D11" s="15" t="s">
        <v>4</v>
      </c>
      <c r="E11" s="15"/>
      <c r="F11" s="15"/>
      <c r="G11" s="6" t="s">
        <v>97</v>
      </c>
    </row>
    <row r="12" spans="1:7" x14ac:dyDescent="0.25">
      <c r="A12" s="177"/>
      <c r="B12" s="156"/>
      <c r="C12" s="12" t="s">
        <v>26</v>
      </c>
      <c r="D12" s="15" t="s">
        <v>4</v>
      </c>
      <c r="E12" s="15"/>
      <c r="F12" s="33"/>
      <c r="G12" s="6"/>
    </row>
    <row r="13" spans="1:7" ht="15.75" thickBot="1" x14ac:dyDescent="0.3">
      <c r="A13" s="177"/>
      <c r="B13" s="157"/>
      <c r="C13" s="13" t="s">
        <v>36</v>
      </c>
      <c r="D13" s="31" t="s">
        <v>4</v>
      </c>
      <c r="E13" s="31"/>
      <c r="F13" s="31"/>
      <c r="G13" s="7"/>
    </row>
    <row r="14" spans="1:7" ht="36" x14ac:dyDescent="0.25">
      <c r="A14" s="177"/>
      <c r="B14" s="155" t="s">
        <v>11</v>
      </c>
      <c r="C14" s="3" t="s">
        <v>141</v>
      </c>
      <c r="D14" s="5" t="s">
        <v>3</v>
      </c>
      <c r="E14" s="5"/>
      <c r="F14" s="5"/>
      <c r="G14" s="32"/>
    </row>
    <row r="15" spans="1:7" ht="72" x14ac:dyDescent="0.25">
      <c r="A15" s="177"/>
      <c r="B15" s="156"/>
      <c r="C15" s="12" t="s">
        <v>12</v>
      </c>
      <c r="D15" s="15" t="s">
        <v>3</v>
      </c>
      <c r="E15" s="15"/>
      <c r="F15" s="15"/>
      <c r="G15" s="6" t="s">
        <v>104</v>
      </c>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4</v>
      </c>
      <c r="E20" s="35"/>
      <c r="F20" s="35"/>
      <c r="G20" s="16" t="s">
        <v>105</v>
      </c>
    </row>
    <row r="21" spans="1:7" ht="36" x14ac:dyDescent="0.25">
      <c r="A21" s="177"/>
      <c r="B21" s="155" t="s">
        <v>15</v>
      </c>
      <c r="C21" s="20" t="s">
        <v>166</v>
      </c>
      <c r="D21" s="5" t="s">
        <v>4</v>
      </c>
      <c r="E21" s="5"/>
      <c r="F21" s="5"/>
      <c r="G21" s="32" t="s">
        <v>105</v>
      </c>
    </row>
    <row r="22" spans="1:7" ht="24.75" thickBot="1" x14ac:dyDescent="0.3">
      <c r="A22" s="177"/>
      <c r="B22" s="157"/>
      <c r="C22" s="19" t="s">
        <v>167</v>
      </c>
      <c r="D22" s="31" t="s">
        <v>4</v>
      </c>
      <c r="E22" s="31"/>
      <c r="F22" s="31"/>
      <c r="G22" s="7"/>
    </row>
    <row r="23" spans="1:7" ht="24.75" thickBot="1" x14ac:dyDescent="0.3">
      <c r="A23" s="177"/>
      <c r="B23" s="27" t="s">
        <v>16</v>
      </c>
      <c r="C23" s="18" t="s">
        <v>168</v>
      </c>
      <c r="D23" s="36" t="s">
        <v>4</v>
      </c>
      <c r="E23" s="36"/>
      <c r="F23" s="36"/>
      <c r="G23" s="9" t="s">
        <v>105</v>
      </c>
    </row>
    <row r="24" spans="1:7" ht="60.75" thickBot="1" x14ac:dyDescent="0.3">
      <c r="A24" s="177"/>
      <c r="B24" s="27" t="s">
        <v>17</v>
      </c>
      <c r="C24" s="21" t="s">
        <v>176</v>
      </c>
      <c r="D24" s="36" t="s">
        <v>4</v>
      </c>
      <c r="E24" s="36"/>
      <c r="F24" s="36"/>
      <c r="G24" s="9" t="s">
        <v>105</v>
      </c>
    </row>
    <row r="25" spans="1:7" ht="36.75" thickBot="1" x14ac:dyDescent="0.3">
      <c r="A25" s="178"/>
      <c r="B25" s="27" t="s">
        <v>18</v>
      </c>
      <c r="C25" s="18" t="s">
        <v>169</v>
      </c>
      <c r="D25" s="36" t="s">
        <v>4</v>
      </c>
      <c r="E25" s="36"/>
      <c r="F25" s="36"/>
      <c r="G25" s="9" t="s">
        <v>105</v>
      </c>
    </row>
    <row r="26" spans="1:7" ht="36" x14ac:dyDescent="0.25">
      <c r="A26" s="176" t="s">
        <v>25</v>
      </c>
      <c r="B26" s="155" t="s">
        <v>19</v>
      </c>
      <c r="C26" s="11" t="s">
        <v>170</v>
      </c>
      <c r="D26" s="5" t="s">
        <v>3</v>
      </c>
      <c r="E26" s="5"/>
      <c r="F26" s="37"/>
      <c r="G26" s="10"/>
    </row>
    <row r="27" spans="1:7" ht="36" x14ac:dyDescent="0.25">
      <c r="A27" s="177"/>
      <c r="B27" s="156"/>
      <c r="C27" s="17" t="s">
        <v>171</v>
      </c>
      <c r="D27" s="15" t="s">
        <v>3</v>
      </c>
      <c r="E27" s="15"/>
      <c r="F27" s="15"/>
      <c r="G27" s="6"/>
    </row>
    <row r="28" spans="1:7" ht="48.75" thickBot="1" x14ac:dyDescent="0.3">
      <c r="A28" s="177"/>
      <c r="B28" s="157"/>
      <c r="C28" s="19" t="s">
        <v>177</v>
      </c>
      <c r="D28" s="31" t="s">
        <v>4</v>
      </c>
      <c r="E28" s="31"/>
      <c r="F28" s="31"/>
      <c r="G28" s="7"/>
    </row>
    <row r="29" spans="1:7" ht="36.75" thickBot="1" x14ac:dyDescent="0.3">
      <c r="A29" s="177"/>
      <c r="B29" s="27" t="s">
        <v>14</v>
      </c>
      <c r="C29" s="22" t="s">
        <v>172</v>
      </c>
      <c r="D29" s="36" t="s">
        <v>3</v>
      </c>
      <c r="E29" s="36"/>
      <c r="F29" s="36"/>
      <c r="G29" s="9" t="s">
        <v>100</v>
      </c>
    </row>
    <row r="30" spans="1:7" ht="36" x14ac:dyDescent="0.25">
      <c r="A30" s="177"/>
      <c r="B30" s="155" t="s">
        <v>20</v>
      </c>
      <c r="C30" s="23" t="s">
        <v>173</v>
      </c>
      <c r="D30" s="5" t="s">
        <v>3</v>
      </c>
      <c r="E30" s="5"/>
      <c r="F30" s="5"/>
      <c r="G30" s="10" t="s">
        <v>101</v>
      </c>
    </row>
    <row r="31" spans="1:7" ht="36.75" thickBot="1" x14ac:dyDescent="0.3">
      <c r="A31" s="177"/>
      <c r="B31" s="157"/>
      <c r="C31" s="19" t="s">
        <v>175</v>
      </c>
      <c r="D31" s="31" t="s">
        <v>3</v>
      </c>
      <c r="E31" s="31"/>
      <c r="F31" s="31"/>
      <c r="G31" s="7"/>
    </row>
    <row r="32" spans="1:7" ht="60.75" thickBot="1" x14ac:dyDescent="0.3">
      <c r="A32" s="178"/>
      <c r="B32" s="38" t="s">
        <v>18</v>
      </c>
      <c r="C32" s="39" t="s">
        <v>174</v>
      </c>
      <c r="D32" s="40" t="s">
        <v>4</v>
      </c>
      <c r="E32" s="40"/>
      <c r="F32" s="40"/>
      <c r="G32" s="41" t="s">
        <v>102</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39997558519241921"/>
    <pageSetUpPr fitToPage="1"/>
  </sheetPr>
  <dimension ref="A1:G32"/>
  <sheetViews>
    <sheetView workbookViewId="0">
      <selection activeCell="I9" sqref="I9"/>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26.25" customHeight="1" x14ac:dyDescent="0.25">
      <c r="A1" s="160" t="s">
        <v>113</v>
      </c>
      <c r="B1" s="161"/>
      <c r="C1" s="161"/>
      <c r="D1" s="161"/>
      <c r="E1" s="161"/>
      <c r="F1" s="161"/>
      <c r="G1" s="162"/>
    </row>
    <row r="2" spans="1:7" ht="15" customHeight="1" x14ac:dyDescent="0.25">
      <c r="A2" s="163" t="s">
        <v>89</v>
      </c>
      <c r="B2" s="164"/>
      <c r="C2" s="164"/>
      <c r="D2" s="164"/>
      <c r="E2" s="164"/>
      <c r="F2" s="164"/>
      <c r="G2" s="165"/>
    </row>
    <row r="3" spans="1:7" ht="15" customHeight="1" x14ac:dyDescent="0.25">
      <c r="A3" s="163" t="s">
        <v>107</v>
      </c>
      <c r="B3" s="164"/>
      <c r="C3" s="164"/>
      <c r="D3" s="164"/>
      <c r="E3" s="164"/>
      <c r="F3" s="164"/>
      <c r="G3" s="165"/>
    </row>
    <row r="4" spans="1:7" ht="15" customHeight="1" x14ac:dyDescent="0.25">
      <c r="A4" s="163" t="s">
        <v>108</v>
      </c>
      <c r="B4" s="164"/>
      <c r="C4" s="164"/>
      <c r="D4" s="164"/>
      <c r="E4" s="164"/>
      <c r="F4" s="164"/>
      <c r="G4" s="165"/>
    </row>
    <row r="5" spans="1:7" ht="43.5" customHeight="1" thickBot="1" x14ac:dyDescent="0.3">
      <c r="A5" s="173" t="s">
        <v>109</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5</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4</v>
      </c>
      <c r="E9" s="5"/>
      <c r="F9" s="5"/>
      <c r="G9" s="32"/>
    </row>
    <row r="10" spans="1:7" x14ac:dyDescent="0.25">
      <c r="A10" s="177"/>
      <c r="B10" s="156"/>
      <c r="C10" s="12" t="s">
        <v>9</v>
      </c>
      <c r="D10" s="15" t="s">
        <v>4</v>
      </c>
      <c r="E10" s="15"/>
      <c r="F10" s="15"/>
      <c r="G10" s="6" t="s">
        <v>96</v>
      </c>
    </row>
    <row r="11" spans="1:7" ht="24" x14ac:dyDescent="0.25">
      <c r="A11" s="177"/>
      <c r="B11" s="156"/>
      <c r="C11" s="12" t="s">
        <v>10</v>
      </c>
      <c r="D11" s="15" t="s">
        <v>4</v>
      </c>
      <c r="E11" s="15"/>
      <c r="F11" s="15"/>
      <c r="G11" s="6" t="s">
        <v>97</v>
      </c>
    </row>
    <row r="12" spans="1:7" x14ac:dyDescent="0.25">
      <c r="A12" s="177"/>
      <c r="B12" s="156"/>
      <c r="C12" s="12" t="s">
        <v>26</v>
      </c>
      <c r="D12" s="15" t="s">
        <v>4</v>
      </c>
      <c r="E12" s="15"/>
      <c r="F12" s="33"/>
      <c r="G12" s="6"/>
    </row>
    <row r="13" spans="1:7" ht="15.75" thickBot="1" x14ac:dyDescent="0.3">
      <c r="A13" s="177"/>
      <c r="B13" s="157"/>
      <c r="C13" s="13" t="s">
        <v>36</v>
      </c>
      <c r="D13" s="31" t="s">
        <v>4</v>
      </c>
      <c r="E13" s="31"/>
      <c r="F13" s="31"/>
      <c r="G13" s="7"/>
    </row>
    <row r="14" spans="1:7" ht="36" x14ac:dyDescent="0.25">
      <c r="A14" s="177"/>
      <c r="B14" s="155" t="s">
        <v>11</v>
      </c>
      <c r="C14" s="3" t="s">
        <v>141</v>
      </c>
      <c r="D14" s="5" t="s">
        <v>2</v>
      </c>
      <c r="E14" s="5"/>
      <c r="F14" s="5" t="s">
        <v>30</v>
      </c>
      <c r="G14" s="32"/>
    </row>
    <row r="15" spans="1:7" ht="36" x14ac:dyDescent="0.25">
      <c r="A15" s="177"/>
      <c r="B15" s="156"/>
      <c r="C15" s="12" t="s">
        <v>12</v>
      </c>
      <c r="D15" s="15" t="s">
        <v>2</v>
      </c>
      <c r="E15" s="15"/>
      <c r="F15" s="15" t="s">
        <v>30</v>
      </c>
      <c r="G15" s="6" t="s">
        <v>114</v>
      </c>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3</v>
      </c>
      <c r="E20" s="35"/>
      <c r="F20" s="35"/>
      <c r="G20" s="16"/>
    </row>
    <row r="21" spans="1:7" ht="36" x14ac:dyDescent="0.25">
      <c r="A21" s="177"/>
      <c r="B21" s="155" t="s">
        <v>15</v>
      </c>
      <c r="C21" s="20" t="s">
        <v>166</v>
      </c>
      <c r="D21" s="5" t="s">
        <v>4</v>
      </c>
      <c r="E21" s="5"/>
      <c r="F21" s="5"/>
      <c r="G21" s="32" t="s">
        <v>512</v>
      </c>
    </row>
    <row r="22" spans="1:7" ht="24.75" thickBot="1" x14ac:dyDescent="0.3">
      <c r="A22" s="177"/>
      <c r="B22" s="157"/>
      <c r="C22" s="19" t="s">
        <v>167</v>
      </c>
      <c r="D22" s="31" t="s">
        <v>4</v>
      </c>
      <c r="E22" s="31"/>
      <c r="F22" s="31"/>
      <c r="G22" s="7"/>
    </row>
    <row r="23" spans="1:7" ht="24.75" thickBot="1" x14ac:dyDescent="0.3">
      <c r="A23" s="177"/>
      <c r="B23" s="27" t="s">
        <v>16</v>
      </c>
      <c r="C23" s="18" t="s">
        <v>168</v>
      </c>
      <c r="D23" s="36" t="s">
        <v>4</v>
      </c>
      <c r="E23" s="36"/>
      <c r="F23" s="36"/>
      <c r="G23" s="9" t="s">
        <v>512</v>
      </c>
    </row>
    <row r="24" spans="1:7" ht="60.75" thickBot="1" x14ac:dyDescent="0.3">
      <c r="A24" s="177"/>
      <c r="B24" s="27" t="s">
        <v>17</v>
      </c>
      <c r="C24" s="21" t="s">
        <v>176</v>
      </c>
      <c r="D24" s="36" t="s">
        <v>4</v>
      </c>
      <c r="E24" s="36"/>
      <c r="F24" s="36"/>
      <c r="G24" s="9" t="s">
        <v>512</v>
      </c>
    </row>
    <row r="25" spans="1:7" ht="36.75" thickBot="1" x14ac:dyDescent="0.3">
      <c r="A25" s="178"/>
      <c r="B25" s="27" t="s">
        <v>18</v>
      </c>
      <c r="C25" s="18" t="s">
        <v>169</v>
      </c>
      <c r="D25" s="36" t="s">
        <v>3</v>
      </c>
      <c r="E25" s="36"/>
      <c r="F25" s="36"/>
      <c r="G25" s="9"/>
    </row>
    <row r="26" spans="1:7" ht="264" x14ac:dyDescent="0.25">
      <c r="A26" s="176" t="s">
        <v>25</v>
      </c>
      <c r="B26" s="155" t="s">
        <v>19</v>
      </c>
      <c r="C26" s="11" t="s">
        <v>170</v>
      </c>
      <c r="D26" s="5" t="s">
        <v>2</v>
      </c>
      <c r="E26" s="5"/>
      <c r="F26" s="37"/>
      <c r="G26" s="10" t="s">
        <v>115</v>
      </c>
    </row>
    <row r="27" spans="1:7" ht="96" x14ac:dyDescent="0.25">
      <c r="A27" s="177"/>
      <c r="B27" s="156"/>
      <c r="C27" s="17" t="s">
        <v>171</v>
      </c>
      <c r="D27" s="15" t="s">
        <v>3</v>
      </c>
      <c r="E27" s="15"/>
      <c r="F27" s="15"/>
      <c r="G27" s="6" t="s">
        <v>117</v>
      </c>
    </row>
    <row r="28" spans="1:7" ht="48.75" thickBot="1" x14ac:dyDescent="0.3">
      <c r="A28" s="177"/>
      <c r="B28" s="157"/>
      <c r="C28" s="19" t="s">
        <v>177</v>
      </c>
      <c r="D28" s="31" t="s">
        <v>4</v>
      </c>
      <c r="E28" s="31"/>
      <c r="F28" s="31"/>
      <c r="G28" s="7"/>
    </row>
    <row r="29" spans="1:7" ht="36.75" thickBot="1" x14ac:dyDescent="0.3">
      <c r="A29" s="177"/>
      <c r="B29" s="27" t="s">
        <v>14</v>
      </c>
      <c r="C29" s="22" t="s">
        <v>172</v>
      </c>
      <c r="D29" s="36" t="s">
        <v>3</v>
      </c>
      <c r="E29" s="36"/>
      <c r="F29" s="36"/>
      <c r="G29" s="9"/>
    </row>
    <row r="30" spans="1:7" ht="36" x14ac:dyDescent="0.25">
      <c r="A30" s="177"/>
      <c r="B30" s="155" t="s">
        <v>20</v>
      </c>
      <c r="C30" s="23" t="s">
        <v>173</v>
      </c>
      <c r="D30" s="5" t="s">
        <v>3</v>
      </c>
      <c r="E30" s="5"/>
      <c r="F30" s="5"/>
      <c r="G30" s="10"/>
    </row>
    <row r="31" spans="1:7" ht="36.75" thickBot="1" x14ac:dyDescent="0.3">
      <c r="A31" s="177"/>
      <c r="B31" s="157"/>
      <c r="C31" s="19" t="s">
        <v>175</v>
      </c>
      <c r="D31" s="31" t="s">
        <v>3</v>
      </c>
      <c r="E31" s="31"/>
      <c r="F31" s="31"/>
      <c r="G31" s="7"/>
    </row>
    <row r="32" spans="1:7" ht="60.75" thickBot="1" x14ac:dyDescent="0.3">
      <c r="A32" s="178"/>
      <c r="B32" s="38" t="s">
        <v>18</v>
      </c>
      <c r="C32" s="39" t="s">
        <v>174</v>
      </c>
      <c r="D32" s="40" t="s">
        <v>2</v>
      </c>
      <c r="E32" s="40"/>
      <c r="F32" s="40"/>
      <c r="G32" s="41" t="s">
        <v>116</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138</v>
      </c>
      <c r="B1" s="161"/>
      <c r="C1" s="161"/>
      <c r="D1" s="161"/>
      <c r="E1" s="161"/>
      <c r="F1" s="161"/>
      <c r="G1" s="162"/>
    </row>
    <row r="2" spans="1:7" ht="15" customHeight="1" x14ac:dyDescent="0.25">
      <c r="A2" s="163" t="s">
        <v>123</v>
      </c>
      <c r="B2" s="164"/>
      <c r="C2" s="164"/>
      <c r="D2" s="164"/>
      <c r="E2" s="164"/>
      <c r="F2" s="164"/>
      <c r="G2" s="165"/>
    </row>
    <row r="3" spans="1:7" ht="15" customHeight="1" x14ac:dyDescent="0.25">
      <c r="A3" s="163" t="s">
        <v>124</v>
      </c>
      <c r="B3" s="164"/>
      <c r="C3" s="164"/>
      <c r="D3" s="164"/>
      <c r="E3" s="164"/>
      <c r="F3" s="164"/>
      <c r="G3" s="165"/>
    </row>
    <row r="4" spans="1:7" ht="15" customHeight="1" x14ac:dyDescent="0.25">
      <c r="A4" s="163" t="s">
        <v>125</v>
      </c>
      <c r="B4" s="164"/>
      <c r="C4" s="164"/>
      <c r="D4" s="164"/>
      <c r="E4" s="164"/>
      <c r="F4" s="164"/>
      <c r="G4" s="165"/>
    </row>
    <row r="5" spans="1:7" ht="38.25" customHeight="1" thickBot="1" x14ac:dyDescent="0.3">
      <c r="A5" s="173" t="s">
        <v>128</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5</v>
      </c>
      <c r="B7" s="155" t="s">
        <v>6</v>
      </c>
      <c r="C7" s="28" t="s">
        <v>51</v>
      </c>
      <c r="D7" s="2" t="s">
        <v>4</v>
      </c>
      <c r="E7" s="2"/>
      <c r="F7" s="2"/>
      <c r="G7" s="29"/>
    </row>
    <row r="8" spans="1:7" ht="36.75" thickBot="1" x14ac:dyDescent="0.3">
      <c r="A8" s="177"/>
      <c r="B8" s="157"/>
      <c r="C8" s="4" t="s">
        <v>7</v>
      </c>
      <c r="D8" s="31" t="s">
        <v>4</v>
      </c>
      <c r="E8" s="31"/>
      <c r="F8" s="31"/>
      <c r="G8" s="8" t="s">
        <v>126</v>
      </c>
    </row>
    <row r="9" spans="1:7" ht="60" x14ac:dyDescent="0.25">
      <c r="A9" s="177"/>
      <c r="B9" s="155" t="s">
        <v>8</v>
      </c>
      <c r="C9" s="3" t="s">
        <v>140</v>
      </c>
      <c r="D9" s="5" t="s">
        <v>4</v>
      </c>
      <c r="E9" s="5"/>
      <c r="F9" s="5"/>
      <c r="G9" s="32" t="s">
        <v>127</v>
      </c>
    </row>
    <row r="10" spans="1:7" x14ac:dyDescent="0.25">
      <c r="A10" s="177"/>
      <c r="B10" s="156"/>
      <c r="C10" s="12" t="s">
        <v>9</v>
      </c>
      <c r="D10" s="15" t="s">
        <v>4</v>
      </c>
      <c r="E10" s="15"/>
      <c r="F10" s="15"/>
      <c r="G10" s="6"/>
    </row>
    <row r="11" spans="1:7" x14ac:dyDescent="0.25">
      <c r="A11" s="177"/>
      <c r="B11" s="156"/>
      <c r="C11" s="12" t="s">
        <v>10</v>
      </c>
      <c r="D11" s="15" t="s">
        <v>4</v>
      </c>
      <c r="E11" s="15"/>
      <c r="F11" s="15"/>
      <c r="G11" s="6"/>
    </row>
    <row r="12" spans="1:7" x14ac:dyDescent="0.25">
      <c r="A12" s="177"/>
      <c r="B12" s="156"/>
      <c r="C12" s="12" t="s">
        <v>26</v>
      </c>
      <c r="D12" s="15" t="s">
        <v>4</v>
      </c>
      <c r="E12" s="15"/>
      <c r="F12" s="33"/>
      <c r="G12" s="6"/>
    </row>
    <row r="13" spans="1:7" ht="15.75" thickBot="1" x14ac:dyDescent="0.3">
      <c r="A13" s="177"/>
      <c r="B13" s="157"/>
      <c r="C13" s="13" t="s">
        <v>36</v>
      </c>
      <c r="D13" s="31" t="s">
        <v>4</v>
      </c>
      <c r="E13" s="31"/>
      <c r="F13" s="31"/>
      <c r="G13" s="7"/>
    </row>
    <row r="14" spans="1:7" ht="36" x14ac:dyDescent="0.25">
      <c r="A14" s="177"/>
      <c r="B14" s="155" t="s">
        <v>11</v>
      </c>
      <c r="C14" s="3" t="s">
        <v>141</v>
      </c>
      <c r="D14" s="5" t="s">
        <v>2</v>
      </c>
      <c r="E14" s="5"/>
      <c r="F14" s="5" t="s">
        <v>30</v>
      </c>
      <c r="G14" s="32"/>
    </row>
    <row r="15" spans="1:7" x14ac:dyDescent="0.25">
      <c r="A15" s="177"/>
      <c r="B15" s="156"/>
      <c r="C15" s="12" t="s">
        <v>12</v>
      </c>
      <c r="D15" s="15" t="s">
        <v>4</v>
      </c>
      <c r="E15" s="15"/>
      <c r="F15" s="15"/>
      <c r="G15" s="6"/>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84.75" thickBot="1" x14ac:dyDescent="0.3">
      <c r="A19" s="177"/>
      <c r="B19" s="157"/>
      <c r="C19" s="13" t="s">
        <v>13</v>
      </c>
      <c r="D19" s="31" t="s">
        <v>2</v>
      </c>
      <c r="E19" s="31"/>
      <c r="F19" s="31" t="s">
        <v>30</v>
      </c>
      <c r="G19" s="8" t="s">
        <v>129</v>
      </c>
    </row>
    <row r="20" spans="1:7" ht="36.75" thickBot="1" x14ac:dyDescent="0.3">
      <c r="A20" s="177"/>
      <c r="B20" s="68" t="s">
        <v>14</v>
      </c>
      <c r="C20" s="1" t="s">
        <v>165</v>
      </c>
      <c r="D20" s="35" t="s">
        <v>3</v>
      </c>
      <c r="E20" s="35"/>
      <c r="F20" s="35"/>
      <c r="G20" s="16" t="s">
        <v>130</v>
      </c>
    </row>
    <row r="21" spans="1:7" ht="36" x14ac:dyDescent="0.25">
      <c r="A21" s="177"/>
      <c r="B21" s="155" t="s">
        <v>15</v>
      </c>
      <c r="C21" s="20" t="s">
        <v>166</v>
      </c>
      <c r="D21" s="5" t="s">
        <v>4</v>
      </c>
      <c r="E21" s="5"/>
      <c r="F21" s="5"/>
      <c r="G21" s="32" t="s">
        <v>131</v>
      </c>
    </row>
    <row r="22" spans="1:7" ht="24.75" thickBot="1" x14ac:dyDescent="0.3">
      <c r="A22" s="177"/>
      <c r="B22" s="157"/>
      <c r="C22" s="19" t="s">
        <v>167</v>
      </c>
      <c r="D22" s="31" t="s">
        <v>4</v>
      </c>
      <c r="E22" s="31"/>
      <c r="F22" s="31"/>
      <c r="G22" s="7"/>
    </row>
    <row r="23" spans="1:7" ht="24.75" thickBot="1" x14ac:dyDescent="0.3">
      <c r="A23" s="177"/>
      <c r="B23" s="27" t="s">
        <v>16</v>
      </c>
      <c r="C23" s="18" t="s">
        <v>168</v>
      </c>
      <c r="D23" s="36" t="s">
        <v>4</v>
      </c>
      <c r="E23" s="36"/>
      <c r="F23" s="36"/>
      <c r="G23" s="9" t="s">
        <v>131</v>
      </c>
    </row>
    <row r="24" spans="1:7" ht="60.75" thickBot="1" x14ac:dyDescent="0.3">
      <c r="A24" s="177"/>
      <c r="B24" s="27" t="s">
        <v>17</v>
      </c>
      <c r="C24" s="21" t="s">
        <v>176</v>
      </c>
      <c r="D24" s="36" t="s">
        <v>4</v>
      </c>
      <c r="E24" s="36"/>
      <c r="F24" s="36"/>
      <c r="G24" s="9" t="s">
        <v>131</v>
      </c>
    </row>
    <row r="25" spans="1:7" ht="36.75" thickBot="1" x14ac:dyDescent="0.3">
      <c r="A25" s="178"/>
      <c r="B25" s="27" t="s">
        <v>18</v>
      </c>
      <c r="C25" s="18" t="s">
        <v>169</v>
      </c>
      <c r="D25" s="36" t="s">
        <v>3</v>
      </c>
      <c r="E25" s="36"/>
      <c r="F25" s="36"/>
      <c r="G25" s="9" t="s">
        <v>145</v>
      </c>
    </row>
    <row r="26" spans="1:7" ht="84" x14ac:dyDescent="0.25">
      <c r="A26" s="176" t="s">
        <v>25</v>
      </c>
      <c r="B26" s="155" t="s">
        <v>19</v>
      </c>
      <c r="C26" s="11" t="s">
        <v>170</v>
      </c>
      <c r="D26" s="5" t="s">
        <v>2</v>
      </c>
      <c r="E26" s="5"/>
      <c r="F26" s="37"/>
      <c r="G26" s="10" t="s">
        <v>132</v>
      </c>
    </row>
    <row r="27" spans="1:7" ht="36" x14ac:dyDescent="0.25">
      <c r="A27" s="177"/>
      <c r="B27" s="156"/>
      <c r="C27" s="17" t="s">
        <v>171</v>
      </c>
      <c r="D27" s="15" t="s">
        <v>3</v>
      </c>
      <c r="E27" s="15"/>
      <c r="F27" s="15"/>
      <c r="G27" s="6"/>
    </row>
    <row r="28" spans="1:7" ht="48.75" thickBot="1" x14ac:dyDescent="0.3">
      <c r="A28" s="177"/>
      <c r="B28" s="157"/>
      <c r="C28" s="19" t="s">
        <v>177</v>
      </c>
      <c r="D28" s="31" t="s">
        <v>4</v>
      </c>
      <c r="E28" s="31"/>
      <c r="F28" s="31"/>
      <c r="G28" s="7"/>
    </row>
    <row r="29" spans="1:7" ht="36.75" thickBot="1" x14ac:dyDescent="0.3">
      <c r="A29" s="177"/>
      <c r="B29" s="27" t="s">
        <v>14</v>
      </c>
      <c r="C29" s="22" t="s">
        <v>172</v>
      </c>
      <c r="D29" s="36" t="s">
        <v>3</v>
      </c>
      <c r="E29" s="36"/>
      <c r="F29" s="36"/>
      <c r="G29" s="9"/>
    </row>
    <row r="30" spans="1:7" ht="48" x14ac:dyDescent="0.25">
      <c r="A30" s="177"/>
      <c r="B30" s="155" t="s">
        <v>20</v>
      </c>
      <c r="C30" s="23" t="s">
        <v>173</v>
      </c>
      <c r="D30" s="5" t="s">
        <v>2</v>
      </c>
      <c r="E30" s="5"/>
      <c r="F30" s="5"/>
      <c r="G30" s="10" t="s">
        <v>133</v>
      </c>
    </row>
    <row r="31" spans="1:7" ht="36.75" thickBot="1" x14ac:dyDescent="0.3">
      <c r="A31" s="177"/>
      <c r="B31" s="157"/>
      <c r="C31" s="19" t="s">
        <v>175</v>
      </c>
      <c r="D31" s="31" t="s">
        <v>3</v>
      </c>
      <c r="E31" s="31"/>
      <c r="F31" s="31"/>
      <c r="G31" s="7"/>
    </row>
    <row r="32" spans="1:7" ht="60.75" thickBot="1" x14ac:dyDescent="0.3">
      <c r="A32" s="178"/>
      <c r="B32" s="38" t="s">
        <v>18</v>
      </c>
      <c r="C32" s="39" t="s">
        <v>174</v>
      </c>
      <c r="D32" s="40" t="s">
        <v>2</v>
      </c>
      <c r="E32" s="40"/>
      <c r="F32" s="40"/>
      <c r="G32" s="41" t="s">
        <v>134</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139</v>
      </c>
      <c r="B1" s="161"/>
      <c r="C1" s="161"/>
      <c r="D1" s="161"/>
      <c r="E1" s="161"/>
      <c r="F1" s="161"/>
      <c r="G1" s="162"/>
    </row>
    <row r="2" spans="1:7" ht="15" customHeight="1" x14ac:dyDescent="0.25">
      <c r="A2" s="163" t="s">
        <v>124</v>
      </c>
      <c r="B2" s="164"/>
      <c r="C2" s="164"/>
      <c r="D2" s="164"/>
      <c r="E2" s="164"/>
      <c r="F2" s="164"/>
      <c r="G2" s="165"/>
    </row>
    <row r="3" spans="1:7" ht="15" customHeight="1" x14ac:dyDescent="0.25">
      <c r="A3" s="163" t="s">
        <v>135</v>
      </c>
      <c r="B3" s="164"/>
      <c r="C3" s="164"/>
      <c r="D3" s="164"/>
      <c r="E3" s="164"/>
      <c r="F3" s="164"/>
      <c r="G3" s="165"/>
    </row>
    <row r="4" spans="1:7" ht="15" customHeight="1" x14ac:dyDescent="0.25">
      <c r="A4" s="163" t="s">
        <v>136</v>
      </c>
      <c r="B4" s="164"/>
      <c r="C4" s="164"/>
      <c r="D4" s="164"/>
      <c r="E4" s="164"/>
      <c r="F4" s="164"/>
      <c r="G4" s="165"/>
    </row>
    <row r="5" spans="1:7" ht="38.25" customHeight="1" thickBot="1" x14ac:dyDescent="0.3">
      <c r="A5" s="173" t="s">
        <v>137</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24</v>
      </c>
      <c r="B7" s="155" t="s">
        <v>6</v>
      </c>
      <c r="C7" s="28" t="s">
        <v>51</v>
      </c>
      <c r="D7" s="2" t="s">
        <v>4</v>
      </c>
      <c r="E7" s="2"/>
      <c r="F7" s="2"/>
      <c r="G7" s="29"/>
    </row>
    <row r="8" spans="1:7" ht="36.75" thickBot="1" x14ac:dyDescent="0.3">
      <c r="A8" s="177"/>
      <c r="B8" s="157"/>
      <c r="C8" s="4" t="s">
        <v>7</v>
      </c>
      <c r="D8" s="31" t="s">
        <v>4</v>
      </c>
      <c r="E8" s="31"/>
      <c r="F8" s="31"/>
      <c r="G8" s="8"/>
    </row>
    <row r="9" spans="1:7" ht="180" x14ac:dyDescent="0.25">
      <c r="A9" s="177"/>
      <c r="B9" s="155" t="s">
        <v>8</v>
      </c>
      <c r="C9" s="3" t="s">
        <v>140</v>
      </c>
      <c r="D9" s="5" t="s">
        <v>2</v>
      </c>
      <c r="E9" s="5"/>
      <c r="F9" s="5" t="s">
        <v>30</v>
      </c>
      <c r="G9" s="32" t="s">
        <v>143</v>
      </c>
    </row>
    <row r="10" spans="1:7" x14ac:dyDescent="0.25">
      <c r="A10" s="177"/>
      <c r="B10" s="156"/>
      <c r="C10" s="12" t="s">
        <v>9</v>
      </c>
      <c r="D10" s="15" t="s">
        <v>2</v>
      </c>
      <c r="E10" s="15"/>
      <c r="F10" s="15" t="s">
        <v>30</v>
      </c>
      <c r="G10" s="6" t="s">
        <v>142</v>
      </c>
    </row>
    <row r="11" spans="1:7" x14ac:dyDescent="0.25">
      <c r="A11" s="177"/>
      <c r="B11" s="156"/>
      <c r="C11" s="12" t="s">
        <v>10</v>
      </c>
      <c r="D11" s="15" t="s">
        <v>4</v>
      </c>
      <c r="E11" s="15"/>
      <c r="F11" s="15"/>
      <c r="G11" s="6"/>
    </row>
    <row r="12" spans="1:7" x14ac:dyDescent="0.25">
      <c r="A12" s="177"/>
      <c r="B12" s="156"/>
      <c r="C12" s="12" t="s">
        <v>26</v>
      </c>
      <c r="D12" s="15" t="s">
        <v>4</v>
      </c>
      <c r="E12" s="15"/>
      <c r="F12" s="33"/>
      <c r="G12" s="6"/>
    </row>
    <row r="13" spans="1:7" ht="15.75" thickBot="1" x14ac:dyDescent="0.3">
      <c r="A13" s="177"/>
      <c r="B13" s="157"/>
      <c r="C13" s="13" t="s">
        <v>36</v>
      </c>
      <c r="D13" s="31" t="s">
        <v>3</v>
      </c>
      <c r="E13" s="31"/>
      <c r="F13" s="31"/>
      <c r="G13" s="7"/>
    </row>
    <row r="14" spans="1:7" ht="36" x14ac:dyDescent="0.25">
      <c r="A14" s="177"/>
      <c r="B14" s="155" t="s">
        <v>11</v>
      </c>
      <c r="C14" s="3" t="s">
        <v>141</v>
      </c>
      <c r="D14" s="5" t="s">
        <v>3</v>
      </c>
      <c r="E14" s="5"/>
      <c r="F14" s="5"/>
      <c r="G14" s="32"/>
    </row>
    <row r="15" spans="1:7" x14ac:dyDescent="0.25">
      <c r="A15" s="177"/>
      <c r="B15" s="156"/>
      <c r="C15" s="12" t="s">
        <v>12</v>
      </c>
      <c r="D15" s="15" t="s">
        <v>3</v>
      </c>
      <c r="E15" s="15"/>
      <c r="F15" s="15"/>
      <c r="G15" s="6"/>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3</v>
      </c>
      <c r="E20" s="35"/>
      <c r="F20" s="35"/>
      <c r="G20" s="16"/>
    </row>
    <row r="21" spans="1:7" ht="36" x14ac:dyDescent="0.25">
      <c r="A21" s="177"/>
      <c r="B21" s="155" t="s">
        <v>15</v>
      </c>
      <c r="C21" s="20" t="s">
        <v>166</v>
      </c>
      <c r="D21" s="5" t="s">
        <v>3</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4</v>
      </c>
      <c r="E23" s="36"/>
      <c r="F23" s="36"/>
      <c r="G23" s="9" t="s">
        <v>144</v>
      </c>
    </row>
    <row r="24" spans="1:7" ht="60.75" thickBot="1" x14ac:dyDescent="0.3">
      <c r="A24" s="177"/>
      <c r="B24" s="27" t="s">
        <v>17</v>
      </c>
      <c r="C24" s="21" t="s">
        <v>176</v>
      </c>
      <c r="D24" s="36" t="s">
        <v>4</v>
      </c>
      <c r="E24" s="36"/>
      <c r="F24" s="36"/>
      <c r="G24" s="9" t="s">
        <v>144</v>
      </c>
    </row>
    <row r="25" spans="1:7" ht="36.75" thickBot="1" x14ac:dyDescent="0.3">
      <c r="A25" s="178"/>
      <c r="B25" s="27" t="s">
        <v>18</v>
      </c>
      <c r="C25" s="18" t="s">
        <v>169</v>
      </c>
      <c r="D25" s="36" t="s">
        <v>3</v>
      </c>
      <c r="E25" s="36"/>
      <c r="F25" s="36"/>
      <c r="G25" s="9"/>
    </row>
    <row r="26" spans="1:7" ht="204" x14ac:dyDescent="0.25">
      <c r="A26" s="176" t="s">
        <v>25</v>
      </c>
      <c r="B26" s="155" t="s">
        <v>19</v>
      </c>
      <c r="C26" s="11" t="s">
        <v>170</v>
      </c>
      <c r="D26" s="5" t="s">
        <v>2</v>
      </c>
      <c r="E26" s="5"/>
      <c r="F26" s="37"/>
      <c r="G26" s="10" t="s">
        <v>150</v>
      </c>
    </row>
    <row r="27" spans="1:7" ht="108" x14ac:dyDescent="0.25">
      <c r="A27" s="177"/>
      <c r="B27" s="156"/>
      <c r="C27" s="17" t="s">
        <v>171</v>
      </c>
      <c r="D27" s="15" t="s">
        <v>2</v>
      </c>
      <c r="E27" s="15"/>
      <c r="F27" s="15"/>
      <c r="G27" s="6" t="s">
        <v>514</v>
      </c>
    </row>
    <row r="28" spans="1:7" ht="48.75" thickBot="1" x14ac:dyDescent="0.3">
      <c r="A28" s="177"/>
      <c r="B28" s="157"/>
      <c r="C28" s="19" t="s">
        <v>177</v>
      </c>
      <c r="D28" s="31" t="s">
        <v>4</v>
      </c>
      <c r="E28" s="31"/>
      <c r="F28" s="31"/>
      <c r="G28" s="7"/>
    </row>
    <row r="29" spans="1:7" ht="84.75" thickBot="1" x14ac:dyDescent="0.3">
      <c r="A29" s="177"/>
      <c r="B29" s="27" t="s">
        <v>14</v>
      </c>
      <c r="C29" s="22" t="s">
        <v>172</v>
      </c>
      <c r="D29" s="36" t="s">
        <v>2</v>
      </c>
      <c r="E29" s="36"/>
      <c r="F29" s="36"/>
      <c r="G29" s="9" t="s">
        <v>148</v>
      </c>
    </row>
    <row r="30" spans="1:7" ht="36" x14ac:dyDescent="0.25">
      <c r="A30" s="177"/>
      <c r="B30" s="155" t="s">
        <v>20</v>
      </c>
      <c r="C30" s="23" t="s">
        <v>173</v>
      </c>
      <c r="D30" s="5" t="s">
        <v>4</v>
      </c>
      <c r="E30" s="5"/>
      <c r="F30" s="5"/>
      <c r="G30" s="10" t="s">
        <v>163</v>
      </c>
    </row>
    <row r="31" spans="1:7" ht="36.75" thickBot="1" x14ac:dyDescent="0.3">
      <c r="A31" s="177"/>
      <c r="B31" s="157"/>
      <c r="C31" s="19" t="s">
        <v>175</v>
      </c>
      <c r="D31" s="31" t="s">
        <v>2</v>
      </c>
      <c r="E31" s="31"/>
      <c r="F31" s="31"/>
      <c r="G31" s="7" t="s">
        <v>149</v>
      </c>
    </row>
    <row r="32" spans="1:7" ht="60.75" thickBot="1" x14ac:dyDescent="0.3">
      <c r="A32" s="178"/>
      <c r="B32" s="38" t="s">
        <v>18</v>
      </c>
      <c r="C32" s="39" t="s">
        <v>174</v>
      </c>
      <c r="D32" s="40" t="s">
        <v>2</v>
      </c>
      <c r="E32" s="40"/>
      <c r="F32" s="40"/>
      <c r="G32" s="41" t="s">
        <v>147</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G32"/>
  <sheetViews>
    <sheetView workbookViewId="0">
      <selection activeCell="A7"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159</v>
      </c>
      <c r="B1" s="161"/>
      <c r="C1" s="161"/>
      <c r="D1" s="161"/>
      <c r="E1" s="161"/>
      <c r="F1" s="161"/>
      <c r="G1" s="162"/>
    </row>
    <row r="2" spans="1:7" ht="15" customHeight="1" x14ac:dyDescent="0.25">
      <c r="A2" s="163" t="s">
        <v>135</v>
      </c>
      <c r="B2" s="164"/>
      <c r="C2" s="164"/>
      <c r="D2" s="164"/>
      <c r="E2" s="164"/>
      <c r="F2" s="164"/>
      <c r="G2" s="165"/>
    </row>
    <row r="3" spans="1:7" ht="15" customHeight="1" x14ac:dyDescent="0.25">
      <c r="A3" s="163" t="s">
        <v>151</v>
      </c>
      <c r="B3" s="164"/>
      <c r="C3" s="164"/>
      <c r="D3" s="164"/>
      <c r="E3" s="164"/>
      <c r="F3" s="164"/>
      <c r="G3" s="165"/>
    </row>
    <row r="4" spans="1:7" ht="15" customHeight="1" x14ac:dyDescent="0.25">
      <c r="A4" s="163" t="s">
        <v>152</v>
      </c>
      <c r="B4" s="164"/>
      <c r="C4" s="164"/>
      <c r="D4" s="164"/>
      <c r="E4" s="164"/>
      <c r="F4" s="164"/>
      <c r="G4" s="165"/>
    </row>
    <row r="5" spans="1:7" ht="38.25" customHeight="1" thickBot="1" x14ac:dyDescent="0.3">
      <c r="A5" s="173" t="s">
        <v>153</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5</v>
      </c>
      <c r="B7" s="155" t="s">
        <v>6</v>
      </c>
      <c r="C7" s="28" t="s">
        <v>51</v>
      </c>
      <c r="D7" s="2" t="s">
        <v>2</v>
      </c>
      <c r="E7" s="2"/>
      <c r="F7" s="2" t="s">
        <v>30</v>
      </c>
      <c r="G7" s="29" t="s">
        <v>155</v>
      </c>
    </row>
    <row r="8" spans="1:7" ht="36.75" thickBot="1" x14ac:dyDescent="0.3">
      <c r="A8" s="177"/>
      <c r="B8" s="157"/>
      <c r="C8" s="4" t="s">
        <v>7</v>
      </c>
      <c r="D8" s="31" t="s">
        <v>4</v>
      </c>
      <c r="E8" s="31"/>
      <c r="F8" s="31"/>
      <c r="G8" s="8"/>
    </row>
    <row r="9" spans="1:7" ht="120" x14ac:dyDescent="0.25">
      <c r="A9" s="177"/>
      <c r="B9" s="155" t="s">
        <v>8</v>
      </c>
      <c r="C9" s="3" t="s">
        <v>140</v>
      </c>
      <c r="D9" s="5" t="s">
        <v>2</v>
      </c>
      <c r="E9" s="5"/>
      <c r="F9" s="5" t="s">
        <v>30</v>
      </c>
      <c r="G9" s="32" t="s">
        <v>188</v>
      </c>
    </row>
    <row r="10" spans="1:7" x14ac:dyDescent="0.25">
      <c r="A10" s="177"/>
      <c r="B10" s="156"/>
      <c r="C10" s="12" t="s">
        <v>9</v>
      </c>
      <c r="D10" s="15" t="s">
        <v>2</v>
      </c>
      <c r="E10" s="15"/>
      <c r="F10" s="15" t="s">
        <v>30</v>
      </c>
      <c r="G10" s="6" t="s">
        <v>142</v>
      </c>
    </row>
    <row r="11" spans="1:7" x14ac:dyDescent="0.25">
      <c r="A11" s="177"/>
      <c r="B11" s="156"/>
      <c r="C11" s="12" t="s">
        <v>10</v>
      </c>
      <c r="D11" s="15" t="s">
        <v>4</v>
      </c>
      <c r="E11" s="15"/>
      <c r="F11" s="15"/>
      <c r="G11" s="6"/>
    </row>
    <row r="12" spans="1:7" x14ac:dyDescent="0.25">
      <c r="A12" s="177"/>
      <c r="B12" s="156"/>
      <c r="C12" s="12" t="s">
        <v>26</v>
      </c>
      <c r="D12" s="15" t="s">
        <v>4</v>
      </c>
      <c r="E12" s="15"/>
      <c r="F12" s="33"/>
      <c r="G12" s="6"/>
    </row>
    <row r="13" spans="1:7" ht="84.75" thickBot="1" x14ac:dyDescent="0.3">
      <c r="A13" s="177"/>
      <c r="B13" s="157"/>
      <c r="C13" s="13" t="s">
        <v>36</v>
      </c>
      <c r="D13" s="31" t="s">
        <v>2</v>
      </c>
      <c r="E13" s="31"/>
      <c r="F13" s="31" t="s">
        <v>30</v>
      </c>
      <c r="G13" s="7" t="s">
        <v>156</v>
      </c>
    </row>
    <row r="14" spans="1:7" ht="36" x14ac:dyDescent="0.25">
      <c r="A14" s="177"/>
      <c r="B14" s="155" t="s">
        <v>11</v>
      </c>
      <c r="C14" s="3" t="s">
        <v>141</v>
      </c>
      <c r="D14" s="5" t="s">
        <v>2</v>
      </c>
      <c r="E14" s="5"/>
      <c r="F14" s="5" t="s">
        <v>30</v>
      </c>
      <c r="G14" s="32"/>
    </row>
    <row r="15" spans="1:7" ht="24" x14ac:dyDescent="0.25">
      <c r="A15" s="177"/>
      <c r="B15" s="156"/>
      <c r="C15" s="12" t="s">
        <v>12</v>
      </c>
      <c r="D15" s="15" t="s">
        <v>2</v>
      </c>
      <c r="E15" s="15"/>
      <c r="F15" s="15" t="s">
        <v>30</v>
      </c>
      <c r="G15" s="6" t="s">
        <v>157</v>
      </c>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3</v>
      </c>
      <c r="E18" s="15"/>
      <c r="F18" s="15"/>
      <c r="G18" s="34" t="s">
        <v>158</v>
      </c>
    </row>
    <row r="19" spans="1:7" ht="15.75" thickBot="1" x14ac:dyDescent="0.3">
      <c r="A19" s="177"/>
      <c r="B19" s="157"/>
      <c r="C19" s="13" t="s">
        <v>13</v>
      </c>
      <c r="D19" s="31" t="s">
        <v>4</v>
      </c>
      <c r="E19" s="31"/>
      <c r="F19" s="31"/>
      <c r="G19" s="8"/>
    </row>
    <row r="20" spans="1:7" ht="48.75" thickBot="1" x14ac:dyDescent="0.3">
      <c r="A20" s="177"/>
      <c r="B20" s="68" t="s">
        <v>14</v>
      </c>
      <c r="C20" s="1" t="s">
        <v>165</v>
      </c>
      <c r="D20" s="35" t="s">
        <v>2</v>
      </c>
      <c r="E20" s="35"/>
      <c r="F20" s="35" t="s">
        <v>30</v>
      </c>
      <c r="G20" s="16" t="s">
        <v>161</v>
      </c>
    </row>
    <row r="21" spans="1:7" ht="36" x14ac:dyDescent="0.25">
      <c r="A21" s="177"/>
      <c r="B21" s="155" t="s">
        <v>15</v>
      </c>
      <c r="C21" s="20" t="s">
        <v>166</v>
      </c>
      <c r="D21" s="5" t="s">
        <v>3</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93</v>
      </c>
      <c r="E23" s="36"/>
      <c r="F23" s="36"/>
      <c r="G23" s="9" t="s">
        <v>144</v>
      </c>
    </row>
    <row r="24" spans="1:7" ht="60.75" thickBot="1" x14ac:dyDescent="0.3">
      <c r="A24" s="177"/>
      <c r="B24" s="27" t="s">
        <v>17</v>
      </c>
      <c r="C24" s="21" t="s">
        <v>176</v>
      </c>
      <c r="D24" s="36" t="s">
        <v>3</v>
      </c>
      <c r="E24" s="36"/>
      <c r="F24" s="36"/>
      <c r="G24" s="9" t="s">
        <v>144</v>
      </c>
    </row>
    <row r="25" spans="1:7" ht="36.75" thickBot="1" x14ac:dyDescent="0.3">
      <c r="A25" s="178"/>
      <c r="B25" s="27" t="s">
        <v>18</v>
      </c>
      <c r="C25" s="18" t="s">
        <v>169</v>
      </c>
      <c r="D25" s="36" t="s">
        <v>3</v>
      </c>
      <c r="E25" s="36"/>
      <c r="F25" s="36"/>
      <c r="G25" s="9" t="s">
        <v>146</v>
      </c>
    </row>
    <row r="26" spans="1:7" ht="36" x14ac:dyDescent="0.25">
      <c r="A26" s="176" t="s">
        <v>25</v>
      </c>
      <c r="B26" s="155" t="s">
        <v>19</v>
      </c>
      <c r="C26" s="11" t="s">
        <v>170</v>
      </c>
      <c r="D26" s="5" t="s">
        <v>2</v>
      </c>
      <c r="E26" s="5"/>
      <c r="F26" s="37"/>
      <c r="G26" s="10" t="s">
        <v>162</v>
      </c>
    </row>
    <row r="27" spans="1:7" ht="36" x14ac:dyDescent="0.25">
      <c r="A27" s="177"/>
      <c r="B27" s="156"/>
      <c r="C27" s="17" t="s">
        <v>171</v>
      </c>
      <c r="D27" s="15" t="s">
        <v>2</v>
      </c>
      <c r="E27" s="15"/>
      <c r="F27" s="15"/>
      <c r="G27" s="6" t="s">
        <v>515</v>
      </c>
    </row>
    <row r="28" spans="1:7" ht="48.75" thickBot="1" x14ac:dyDescent="0.3">
      <c r="A28" s="177"/>
      <c r="B28" s="157"/>
      <c r="C28" s="19" t="s">
        <v>177</v>
      </c>
      <c r="D28" s="31" t="s">
        <v>4</v>
      </c>
      <c r="E28" s="31"/>
      <c r="F28" s="31"/>
      <c r="G28" s="7"/>
    </row>
    <row r="29" spans="1:7" ht="36.75" thickBot="1" x14ac:dyDescent="0.3">
      <c r="A29" s="177"/>
      <c r="B29" s="27" t="s">
        <v>14</v>
      </c>
      <c r="C29" s="22" t="s">
        <v>172</v>
      </c>
      <c r="D29" s="36" t="s">
        <v>2</v>
      </c>
      <c r="E29" s="36"/>
      <c r="F29" s="36"/>
      <c r="G29" s="9" t="s">
        <v>164</v>
      </c>
    </row>
    <row r="30" spans="1:7" ht="36" x14ac:dyDescent="0.25">
      <c r="A30" s="177"/>
      <c r="B30" s="155" t="s">
        <v>20</v>
      </c>
      <c r="C30" s="23" t="s">
        <v>173</v>
      </c>
      <c r="D30" s="5" t="s">
        <v>4</v>
      </c>
      <c r="E30" s="5"/>
      <c r="F30" s="5"/>
      <c r="G30" s="10" t="s">
        <v>163</v>
      </c>
    </row>
    <row r="31" spans="1:7" ht="156.75" thickBot="1" x14ac:dyDescent="0.3">
      <c r="A31" s="177"/>
      <c r="B31" s="157"/>
      <c r="C31" s="19" t="s">
        <v>175</v>
      </c>
      <c r="D31" s="31" t="s">
        <v>2</v>
      </c>
      <c r="E31" s="31"/>
      <c r="F31" s="31"/>
      <c r="G31" s="7" t="s">
        <v>154</v>
      </c>
    </row>
    <row r="32" spans="1:7" ht="60.75" thickBot="1" x14ac:dyDescent="0.3">
      <c r="A32" s="178"/>
      <c r="B32" s="38" t="s">
        <v>18</v>
      </c>
      <c r="C32" s="39" t="s">
        <v>174</v>
      </c>
      <c r="D32" s="40" t="s">
        <v>2</v>
      </c>
      <c r="E32" s="40"/>
      <c r="F32" s="40"/>
      <c r="G32" s="41"/>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187</v>
      </c>
      <c r="B1" s="161"/>
      <c r="C1" s="161"/>
      <c r="D1" s="161"/>
      <c r="E1" s="161"/>
      <c r="F1" s="161"/>
      <c r="G1" s="162"/>
    </row>
    <row r="2" spans="1:7" ht="15" customHeight="1" x14ac:dyDescent="0.25">
      <c r="A2" s="163" t="s">
        <v>181</v>
      </c>
      <c r="B2" s="164"/>
      <c r="C2" s="164"/>
      <c r="D2" s="164"/>
      <c r="E2" s="164"/>
      <c r="F2" s="164"/>
      <c r="G2" s="165"/>
    </row>
    <row r="3" spans="1:7" ht="15" customHeight="1" x14ac:dyDescent="0.25">
      <c r="A3" s="163" t="s">
        <v>182</v>
      </c>
      <c r="B3" s="164"/>
      <c r="C3" s="164"/>
      <c r="D3" s="164"/>
      <c r="E3" s="164"/>
      <c r="F3" s="164"/>
      <c r="G3" s="165"/>
    </row>
    <row r="4" spans="1:7" ht="15" customHeight="1" x14ac:dyDescent="0.25">
      <c r="A4" s="163" t="s">
        <v>183</v>
      </c>
      <c r="B4" s="164"/>
      <c r="C4" s="164"/>
      <c r="D4" s="164"/>
      <c r="E4" s="164"/>
      <c r="F4" s="164"/>
      <c r="G4" s="165"/>
    </row>
    <row r="5" spans="1:7" ht="38.25" customHeight="1" thickBot="1" x14ac:dyDescent="0.3">
      <c r="A5" s="173" t="s">
        <v>184</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24</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2</v>
      </c>
      <c r="E9" s="5" t="s">
        <v>30</v>
      </c>
      <c r="F9" s="5"/>
      <c r="G9" s="32" t="s">
        <v>186</v>
      </c>
    </row>
    <row r="10" spans="1:7" ht="192" x14ac:dyDescent="0.25">
      <c r="A10" s="177"/>
      <c r="B10" s="156"/>
      <c r="C10" s="12" t="s">
        <v>9</v>
      </c>
      <c r="D10" s="15" t="s">
        <v>2</v>
      </c>
      <c r="E10" s="15" t="s">
        <v>30</v>
      </c>
      <c r="F10" s="15"/>
      <c r="G10" s="6" t="s">
        <v>190</v>
      </c>
    </row>
    <row r="11" spans="1:7" x14ac:dyDescent="0.25">
      <c r="A11" s="177"/>
      <c r="B11" s="156"/>
      <c r="C11" s="12" t="s">
        <v>10</v>
      </c>
      <c r="D11" s="15" t="s">
        <v>4</v>
      </c>
      <c r="E11" s="15"/>
      <c r="F11" s="15"/>
      <c r="G11" s="6"/>
    </row>
    <row r="12" spans="1:7" x14ac:dyDescent="0.25">
      <c r="A12" s="177"/>
      <c r="B12" s="156"/>
      <c r="C12" s="12" t="s">
        <v>26</v>
      </c>
      <c r="D12" s="15" t="s">
        <v>4</v>
      </c>
      <c r="E12" s="15"/>
      <c r="F12" s="33"/>
      <c r="G12" s="6"/>
    </row>
    <row r="13" spans="1:7" ht="192.75" thickBot="1" x14ac:dyDescent="0.3">
      <c r="A13" s="177"/>
      <c r="B13" s="157"/>
      <c r="C13" s="13" t="s">
        <v>36</v>
      </c>
      <c r="D13" s="31" t="s">
        <v>2</v>
      </c>
      <c r="E13" s="31"/>
      <c r="F13" s="31" t="s">
        <v>30</v>
      </c>
      <c r="G13" s="7" t="s">
        <v>189</v>
      </c>
    </row>
    <row r="14" spans="1:7" ht="36" x14ac:dyDescent="0.25">
      <c r="A14" s="177"/>
      <c r="B14" s="155" t="s">
        <v>11</v>
      </c>
      <c r="C14" s="3" t="s">
        <v>141</v>
      </c>
      <c r="D14" s="5" t="s">
        <v>3</v>
      </c>
      <c r="E14" s="5"/>
      <c r="F14" s="5"/>
      <c r="G14" s="32"/>
    </row>
    <row r="15" spans="1:7" x14ac:dyDescent="0.25">
      <c r="A15" s="177"/>
      <c r="B15" s="156"/>
      <c r="C15" s="12" t="s">
        <v>12</v>
      </c>
      <c r="D15" s="15" t="s">
        <v>3</v>
      </c>
      <c r="E15" s="15"/>
      <c r="F15" s="15"/>
      <c r="G15" s="6"/>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3</v>
      </c>
      <c r="E18" s="15"/>
      <c r="F18" s="15"/>
      <c r="G18" s="34" t="s">
        <v>158</v>
      </c>
    </row>
    <row r="19" spans="1:7" ht="15.75" thickBot="1" x14ac:dyDescent="0.3">
      <c r="A19" s="177"/>
      <c r="B19" s="157"/>
      <c r="C19" s="13" t="s">
        <v>13</v>
      </c>
      <c r="D19" s="31" t="s">
        <v>4</v>
      </c>
      <c r="E19" s="31"/>
      <c r="F19" s="31"/>
      <c r="G19" s="8"/>
    </row>
    <row r="20" spans="1:7" ht="60.75" thickBot="1" x14ac:dyDescent="0.3">
      <c r="A20" s="177"/>
      <c r="B20" s="68" t="s">
        <v>14</v>
      </c>
      <c r="C20" s="1" t="s">
        <v>165</v>
      </c>
      <c r="D20" s="35" t="s">
        <v>2</v>
      </c>
      <c r="E20" s="35" t="s">
        <v>30</v>
      </c>
      <c r="F20" s="35"/>
      <c r="G20" s="16" t="s">
        <v>191</v>
      </c>
    </row>
    <row r="21" spans="1:7" ht="36" x14ac:dyDescent="0.25">
      <c r="A21" s="177"/>
      <c r="B21" s="155" t="s">
        <v>15</v>
      </c>
      <c r="C21" s="20" t="s">
        <v>166</v>
      </c>
      <c r="D21" s="5" t="s">
        <v>3</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3</v>
      </c>
      <c r="E23" s="36"/>
      <c r="F23" s="36"/>
      <c r="G23" s="9"/>
    </row>
    <row r="24" spans="1:7" ht="60.75" thickBot="1" x14ac:dyDescent="0.3">
      <c r="A24" s="177"/>
      <c r="B24" s="27" t="s">
        <v>17</v>
      </c>
      <c r="C24" s="21" t="s">
        <v>176</v>
      </c>
      <c r="D24" s="36" t="s">
        <v>2</v>
      </c>
      <c r="E24" s="36"/>
      <c r="F24" s="36"/>
      <c r="G24" s="9" t="s">
        <v>192</v>
      </c>
    </row>
    <row r="25" spans="1:7" ht="72.75" thickBot="1" x14ac:dyDescent="0.3">
      <c r="A25" s="178"/>
      <c r="B25" s="27" t="s">
        <v>18</v>
      </c>
      <c r="C25" s="18" t="s">
        <v>169</v>
      </c>
      <c r="D25" s="36" t="s">
        <v>2</v>
      </c>
      <c r="E25" s="36"/>
      <c r="F25" s="36"/>
      <c r="G25" s="9" t="s">
        <v>193</v>
      </c>
    </row>
    <row r="26" spans="1:7" ht="36" x14ac:dyDescent="0.25">
      <c r="A26" s="176" t="s">
        <v>25</v>
      </c>
      <c r="B26" s="155" t="s">
        <v>19</v>
      </c>
      <c r="C26" s="11" t="s">
        <v>170</v>
      </c>
      <c r="D26" s="5" t="s">
        <v>2</v>
      </c>
      <c r="E26" s="5"/>
      <c r="F26" s="37"/>
      <c r="G26" s="10" t="s">
        <v>185</v>
      </c>
    </row>
    <row r="27" spans="1:7" ht="360" x14ac:dyDescent="0.25">
      <c r="A27" s="177"/>
      <c r="B27" s="156"/>
      <c r="C27" s="17" t="s">
        <v>171</v>
      </c>
      <c r="D27" s="15" t="s">
        <v>2</v>
      </c>
      <c r="E27" s="15"/>
      <c r="F27" s="15"/>
      <c r="G27" s="6" t="s">
        <v>194</v>
      </c>
    </row>
    <row r="28" spans="1:7" ht="48.75" thickBot="1" x14ac:dyDescent="0.3">
      <c r="A28" s="177"/>
      <c r="B28" s="157"/>
      <c r="C28" s="19" t="s">
        <v>177</v>
      </c>
      <c r="D28" s="31" t="s">
        <v>4</v>
      </c>
      <c r="E28" s="31"/>
      <c r="F28" s="31"/>
      <c r="G28" s="7"/>
    </row>
    <row r="29" spans="1:7" ht="36.75" thickBot="1" x14ac:dyDescent="0.3">
      <c r="A29" s="177"/>
      <c r="B29" s="27" t="s">
        <v>14</v>
      </c>
      <c r="C29" s="22" t="s">
        <v>172</v>
      </c>
      <c r="D29" s="36" t="s">
        <v>3</v>
      </c>
      <c r="E29" s="36"/>
      <c r="F29" s="36"/>
      <c r="G29" s="9"/>
    </row>
    <row r="30" spans="1:7" ht="60" x14ac:dyDescent="0.25">
      <c r="A30" s="177"/>
      <c r="B30" s="155" t="s">
        <v>20</v>
      </c>
      <c r="C30" s="23" t="s">
        <v>173</v>
      </c>
      <c r="D30" s="5" t="s">
        <v>2</v>
      </c>
      <c r="E30" s="5"/>
      <c r="F30" s="5"/>
      <c r="G30" s="10" t="s">
        <v>195</v>
      </c>
    </row>
    <row r="31" spans="1:7" ht="36.75" thickBot="1" x14ac:dyDescent="0.3">
      <c r="A31" s="177"/>
      <c r="B31" s="157"/>
      <c r="C31" s="19" t="s">
        <v>175</v>
      </c>
      <c r="D31" s="31" t="s">
        <v>2</v>
      </c>
      <c r="E31" s="31"/>
      <c r="F31" s="31"/>
      <c r="G31" s="7" t="s">
        <v>196</v>
      </c>
    </row>
    <row r="32" spans="1:7" ht="60.75" thickBot="1" x14ac:dyDescent="0.3">
      <c r="A32" s="178"/>
      <c r="B32" s="38" t="s">
        <v>18</v>
      </c>
      <c r="C32" s="39" t="s">
        <v>174</v>
      </c>
      <c r="D32" s="40" t="s">
        <v>2</v>
      </c>
      <c r="E32" s="40"/>
      <c r="F32" s="40"/>
      <c r="G32" s="41" t="s">
        <v>197</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202</v>
      </c>
      <c r="B1" s="161"/>
      <c r="C1" s="161"/>
      <c r="D1" s="161"/>
      <c r="E1" s="161"/>
      <c r="F1" s="161"/>
      <c r="G1" s="162"/>
    </row>
    <row r="2" spans="1:7" ht="15" customHeight="1" x14ac:dyDescent="0.25">
      <c r="A2" s="163" t="s">
        <v>198</v>
      </c>
      <c r="B2" s="164"/>
      <c r="C2" s="164"/>
      <c r="D2" s="164"/>
      <c r="E2" s="164"/>
      <c r="F2" s="164"/>
      <c r="G2" s="165"/>
    </row>
    <row r="3" spans="1:7" ht="15" customHeight="1" x14ac:dyDescent="0.25">
      <c r="A3" s="163" t="s">
        <v>199</v>
      </c>
      <c r="B3" s="164"/>
      <c r="C3" s="164"/>
      <c r="D3" s="164"/>
      <c r="E3" s="164"/>
      <c r="F3" s="164"/>
      <c r="G3" s="165"/>
    </row>
    <row r="4" spans="1:7" ht="15" customHeight="1" x14ac:dyDescent="0.25">
      <c r="A4" s="163" t="s">
        <v>200</v>
      </c>
      <c r="B4" s="164"/>
      <c r="C4" s="164"/>
      <c r="D4" s="164"/>
      <c r="E4" s="164"/>
      <c r="F4" s="164"/>
      <c r="G4" s="165"/>
    </row>
    <row r="5" spans="1:7" ht="38.25" customHeight="1" thickBot="1" x14ac:dyDescent="0.3">
      <c r="A5" s="173" t="s">
        <v>201</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24</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4</v>
      </c>
      <c r="E9" s="5"/>
      <c r="F9" s="5"/>
      <c r="G9" s="32"/>
    </row>
    <row r="10" spans="1:7" x14ac:dyDescent="0.25">
      <c r="A10" s="177"/>
      <c r="B10" s="156"/>
      <c r="C10" s="12" t="s">
        <v>9</v>
      </c>
      <c r="D10" s="15" t="s">
        <v>4</v>
      </c>
      <c r="E10" s="15"/>
      <c r="F10" s="15"/>
      <c r="G10" s="6"/>
    </row>
    <row r="11" spans="1:7" x14ac:dyDescent="0.25">
      <c r="A11" s="177"/>
      <c r="B11" s="156"/>
      <c r="C11" s="12" t="s">
        <v>10</v>
      </c>
      <c r="D11" s="15" t="s">
        <v>4</v>
      </c>
      <c r="E11" s="15"/>
      <c r="F11" s="15"/>
      <c r="G11" s="6"/>
    </row>
    <row r="12" spans="1:7" x14ac:dyDescent="0.25">
      <c r="A12" s="177"/>
      <c r="B12" s="156"/>
      <c r="C12" s="12" t="s">
        <v>26</v>
      </c>
      <c r="D12" s="15" t="s">
        <v>4</v>
      </c>
      <c r="E12" s="15"/>
      <c r="F12" s="33"/>
      <c r="G12" s="6"/>
    </row>
    <row r="13" spans="1:7" ht="15.75" thickBot="1" x14ac:dyDescent="0.3">
      <c r="A13" s="177"/>
      <c r="B13" s="157"/>
      <c r="C13" s="13" t="s">
        <v>36</v>
      </c>
      <c r="D13" s="31" t="s">
        <v>4</v>
      </c>
      <c r="E13" s="31"/>
      <c r="F13" s="31"/>
      <c r="G13" s="7"/>
    </row>
    <row r="14" spans="1:7" ht="36" x14ac:dyDescent="0.25">
      <c r="A14" s="177"/>
      <c r="B14" s="155" t="s">
        <v>11</v>
      </c>
      <c r="C14" s="3" t="s">
        <v>141</v>
      </c>
      <c r="D14" s="5" t="s">
        <v>2</v>
      </c>
      <c r="E14" s="5" t="s">
        <v>30</v>
      </c>
      <c r="F14" s="5"/>
      <c r="G14" s="32"/>
    </row>
    <row r="15" spans="1:7" x14ac:dyDescent="0.25">
      <c r="A15" s="177"/>
      <c r="B15" s="156"/>
      <c r="C15" s="12" t="s">
        <v>12</v>
      </c>
      <c r="D15" s="15" t="s">
        <v>4</v>
      </c>
      <c r="E15" s="15"/>
      <c r="F15" s="15"/>
      <c r="G15" s="6"/>
    </row>
    <row r="16" spans="1:7" ht="180" x14ac:dyDescent="0.25">
      <c r="A16" s="177"/>
      <c r="B16" s="156"/>
      <c r="C16" s="12" t="s">
        <v>519</v>
      </c>
      <c r="D16" s="15" t="s">
        <v>2</v>
      </c>
      <c r="E16" s="15" t="s">
        <v>30</v>
      </c>
      <c r="F16" s="15"/>
      <c r="G16" s="6" t="s">
        <v>207</v>
      </c>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144.75" thickBot="1" x14ac:dyDescent="0.3">
      <c r="A19" s="177"/>
      <c r="B19" s="157"/>
      <c r="C19" s="13" t="s">
        <v>13</v>
      </c>
      <c r="D19" s="31" t="s">
        <v>2</v>
      </c>
      <c r="E19" s="31"/>
      <c r="F19" s="31" t="s">
        <v>30</v>
      </c>
      <c r="G19" s="8" t="s">
        <v>203</v>
      </c>
    </row>
    <row r="20" spans="1:7" ht="36.75" thickBot="1" x14ac:dyDescent="0.3">
      <c r="A20" s="177"/>
      <c r="B20" s="68" t="s">
        <v>14</v>
      </c>
      <c r="C20" s="1" t="s">
        <v>165</v>
      </c>
      <c r="D20" s="35" t="s">
        <v>2</v>
      </c>
      <c r="E20" s="35" t="s">
        <v>30</v>
      </c>
      <c r="F20" s="35"/>
      <c r="G20" s="16" t="s">
        <v>208</v>
      </c>
    </row>
    <row r="21" spans="1:7" ht="36" x14ac:dyDescent="0.25">
      <c r="A21" s="177"/>
      <c r="B21" s="155" t="s">
        <v>15</v>
      </c>
      <c r="C21" s="20" t="s">
        <v>166</v>
      </c>
      <c r="D21" s="5" t="s">
        <v>3</v>
      </c>
      <c r="E21" s="5"/>
      <c r="F21" s="5"/>
      <c r="G21" s="32" t="s">
        <v>204</v>
      </c>
    </row>
    <row r="22" spans="1:7" ht="24.75" thickBot="1" x14ac:dyDescent="0.3">
      <c r="A22" s="177"/>
      <c r="B22" s="157"/>
      <c r="C22" s="19" t="s">
        <v>167</v>
      </c>
      <c r="D22" s="31" t="s">
        <v>4</v>
      </c>
      <c r="E22" s="31"/>
      <c r="F22" s="31"/>
      <c r="G22" s="7"/>
    </row>
    <row r="23" spans="1:7" ht="24.75" thickBot="1" x14ac:dyDescent="0.3">
      <c r="A23" s="177"/>
      <c r="B23" s="27" t="s">
        <v>16</v>
      </c>
      <c r="C23" s="18" t="s">
        <v>168</v>
      </c>
      <c r="D23" s="36" t="s">
        <v>3</v>
      </c>
      <c r="E23" s="36"/>
      <c r="F23" s="36"/>
      <c r="G23" s="9"/>
    </row>
    <row r="24" spans="1:7" ht="84.75" thickBot="1" x14ac:dyDescent="0.3">
      <c r="A24" s="177"/>
      <c r="B24" s="27" t="s">
        <v>17</v>
      </c>
      <c r="C24" s="21" t="s">
        <v>176</v>
      </c>
      <c r="D24" s="36" t="s">
        <v>2</v>
      </c>
      <c r="E24" s="36"/>
      <c r="F24" s="36"/>
      <c r="G24" s="9" t="s">
        <v>205</v>
      </c>
    </row>
    <row r="25" spans="1:7" ht="120.75" thickBot="1" x14ac:dyDescent="0.3">
      <c r="A25" s="178"/>
      <c r="B25" s="27" t="s">
        <v>18</v>
      </c>
      <c r="C25" s="18" t="s">
        <v>169</v>
      </c>
      <c r="D25" s="36" t="s">
        <v>2</v>
      </c>
      <c r="E25" s="36"/>
      <c r="F25" s="36"/>
      <c r="G25" s="9" t="s">
        <v>206</v>
      </c>
    </row>
    <row r="26" spans="1:7" ht="156" x14ac:dyDescent="0.25">
      <c r="A26" s="176" t="s">
        <v>25</v>
      </c>
      <c r="B26" s="155" t="s">
        <v>19</v>
      </c>
      <c r="C26" s="11" t="s">
        <v>170</v>
      </c>
      <c r="D26" s="5" t="s">
        <v>2</v>
      </c>
      <c r="E26" s="5"/>
      <c r="F26" s="37"/>
      <c r="G26" s="10" t="s">
        <v>209</v>
      </c>
    </row>
    <row r="27" spans="1:7" ht="36" x14ac:dyDescent="0.25">
      <c r="A27" s="177"/>
      <c r="B27" s="156"/>
      <c r="C27" s="17" t="s">
        <v>171</v>
      </c>
      <c r="D27" s="15" t="s">
        <v>3</v>
      </c>
      <c r="E27" s="15"/>
      <c r="F27" s="15"/>
      <c r="G27" s="6"/>
    </row>
    <row r="28" spans="1:7" ht="48.75" thickBot="1" x14ac:dyDescent="0.3">
      <c r="A28" s="177"/>
      <c r="B28" s="157"/>
      <c r="C28" s="19" t="s">
        <v>177</v>
      </c>
      <c r="D28" s="31" t="s">
        <v>3</v>
      </c>
      <c r="E28" s="31"/>
      <c r="F28" s="31"/>
      <c r="G28" s="7"/>
    </row>
    <row r="29" spans="1:7" ht="36.75" thickBot="1" x14ac:dyDescent="0.3">
      <c r="A29" s="177"/>
      <c r="B29" s="27" t="s">
        <v>14</v>
      </c>
      <c r="C29" s="22" t="s">
        <v>172</v>
      </c>
      <c r="D29" s="36" t="s">
        <v>3</v>
      </c>
      <c r="E29" s="36"/>
      <c r="F29" s="36"/>
      <c r="G29" s="9"/>
    </row>
    <row r="30" spans="1:7" ht="36" x14ac:dyDescent="0.25">
      <c r="A30" s="177"/>
      <c r="B30" s="155" t="s">
        <v>20</v>
      </c>
      <c r="C30" s="23" t="s">
        <v>173</v>
      </c>
      <c r="D30" s="5" t="s">
        <v>3</v>
      </c>
      <c r="E30" s="5"/>
      <c r="F30" s="5"/>
      <c r="G30" s="10"/>
    </row>
    <row r="31" spans="1:7" ht="36.75" thickBot="1" x14ac:dyDescent="0.3">
      <c r="A31" s="177"/>
      <c r="B31" s="157"/>
      <c r="C31" s="19" t="s">
        <v>175</v>
      </c>
      <c r="D31" s="31" t="s">
        <v>3</v>
      </c>
      <c r="E31" s="31"/>
      <c r="F31" s="31"/>
      <c r="G31" s="7"/>
    </row>
    <row r="32" spans="1:7" ht="168.75" thickBot="1" x14ac:dyDescent="0.3">
      <c r="A32" s="178"/>
      <c r="B32" s="38" t="s">
        <v>18</v>
      </c>
      <c r="C32" s="39" t="s">
        <v>174</v>
      </c>
      <c r="D32" s="40" t="s">
        <v>2</v>
      </c>
      <c r="E32" s="40"/>
      <c r="F32" s="40"/>
      <c r="G32" s="41" t="s">
        <v>210</v>
      </c>
    </row>
  </sheetData>
  <mergeCells count="13">
    <mergeCell ref="A26:A32"/>
    <mergeCell ref="B9:B13"/>
    <mergeCell ref="B26:B28"/>
    <mergeCell ref="B30:B31"/>
    <mergeCell ref="A1:G1"/>
    <mergeCell ref="A2:G2"/>
    <mergeCell ref="A3:G3"/>
    <mergeCell ref="A4:G4"/>
    <mergeCell ref="A5:G5"/>
    <mergeCell ref="A7:A25"/>
    <mergeCell ref="B7:B8"/>
    <mergeCell ref="B14:B19"/>
    <mergeCell ref="B21:B22"/>
  </mergeCells>
  <pageMargins left="0.7" right="0.7" top="0.75" bottom="0.75" header="0.3" footer="0.3"/>
  <pageSetup scale="61"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257</v>
      </c>
      <c r="B1" s="161"/>
      <c r="C1" s="161"/>
      <c r="D1" s="161"/>
      <c r="E1" s="161"/>
      <c r="F1" s="161"/>
      <c r="G1" s="162"/>
    </row>
    <row r="2" spans="1:7" ht="15" customHeight="1" x14ac:dyDescent="0.25">
      <c r="A2" s="163" t="s">
        <v>211</v>
      </c>
      <c r="B2" s="164"/>
      <c r="C2" s="164"/>
      <c r="D2" s="164"/>
      <c r="E2" s="164"/>
      <c r="F2" s="164"/>
      <c r="G2" s="165"/>
    </row>
    <row r="3" spans="1:7" ht="15" customHeight="1" x14ac:dyDescent="0.25">
      <c r="A3" s="163" t="s">
        <v>212</v>
      </c>
      <c r="B3" s="164"/>
      <c r="C3" s="164"/>
      <c r="D3" s="164"/>
      <c r="E3" s="164"/>
      <c r="F3" s="164"/>
      <c r="G3" s="165"/>
    </row>
    <row r="4" spans="1:7" ht="15" customHeight="1" x14ac:dyDescent="0.25">
      <c r="A4" s="163" t="s">
        <v>213</v>
      </c>
      <c r="B4" s="164"/>
      <c r="C4" s="164"/>
      <c r="D4" s="164"/>
      <c r="E4" s="164"/>
      <c r="F4" s="164"/>
      <c r="G4" s="165"/>
    </row>
    <row r="5" spans="1:7" ht="38.25" customHeight="1" thickBot="1" x14ac:dyDescent="0.3">
      <c r="A5" s="173" t="s">
        <v>214</v>
      </c>
      <c r="B5" s="174"/>
      <c r="C5" s="174"/>
      <c r="D5" s="174"/>
      <c r="E5" s="174"/>
      <c r="F5" s="174"/>
      <c r="G5" s="175"/>
    </row>
    <row r="6" spans="1:7" ht="36.75" thickBot="1" x14ac:dyDescent="0.3">
      <c r="A6" s="133"/>
      <c r="B6" s="132" t="s">
        <v>0</v>
      </c>
      <c r="C6" s="132" t="s">
        <v>1</v>
      </c>
      <c r="D6" s="132" t="s">
        <v>215</v>
      </c>
      <c r="E6" s="132" t="s">
        <v>29</v>
      </c>
      <c r="F6" s="132" t="s">
        <v>31</v>
      </c>
      <c r="G6" s="134" t="s">
        <v>32</v>
      </c>
    </row>
    <row r="7" spans="1:7" ht="24" customHeight="1" x14ac:dyDescent="0.25">
      <c r="A7" s="176" t="s">
        <v>5</v>
      </c>
      <c r="B7" s="155" t="s">
        <v>6</v>
      </c>
      <c r="C7" s="28" t="s">
        <v>51</v>
      </c>
      <c r="D7" s="2" t="s">
        <v>4</v>
      </c>
      <c r="E7" s="2"/>
      <c r="F7" s="2"/>
      <c r="G7" s="29" t="s">
        <v>216</v>
      </c>
    </row>
    <row r="8" spans="1:7" ht="36.75" thickBot="1" x14ac:dyDescent="0.3">
      <c r="A8" s="177"/>
      <c r="B8" s="157"/>
      <c r="C8" s="4" t="s">
        <v>7</v>
      </c>
      <c r="D8" s="31" t="s">
        <v>4</v>
      </c>
      <c r="E8" s="31"/>
      <c r="F8" s="31"/>
      <c r="G8" s="8" t="s">
        <v>217</v>
      </c>
    </row>
    <row r="9" spans="1:7" ht="36" x14ac:dyDescent="0.25">
      <c r="A9" s="177"/>
      <c r="B9" s="155" t="s">
        <v>8</v>
      </c>
      <c r="C9" s="3" t="s">
        <v>140</v>
      </c>
      <c r="D9" s="5" t="s">
        <v>2</v>
      </c>
      <c r="E9" s="5"/>
      <c r="F9" s="5" t="s">
        <v>30</v>
      </c>
      <c r="G9" s="32"/>
    </row>
    <row r="10" spans="1:7" ht="48" x14ac:dyDescent="0.25">
      <c r="A10" s="177"/>
      <c r="B10" s="156"/>
      <c r="C10" s="12" t="s">
        <v>9</v>
      </c>
      <c r="D10" s="15" t="s">
        <v>2</v>
      </c>
      <c r="E10" s="15"/>
      <c r="F10" s="15" t="s">
        <v>30</v>
      </c>
      <c r="G10" s="6" t="s">
        <v>238</v>
      </c>
    </row>
    <row r="11" spans="1:7" ht="48" x14ac:dyDescent="0.25">
      <c r="A11" s="177"/>
      <c r="B11" s="156"/>
      <c r="C11" s="12" t="s">
        <v>10</v>
      </c>
      <c r="D11" s="15" t="s">
        <v>2</v>
      </c>
      <c r="E11" s="15"/>
      <c r="F11" s="15" t="s">
        <v>30</v>
      </c>
      <c r="G11" s="6" t="s">
        <v>220</v>
      </c>
    </row>
    <row r="12" spans="1:7" x14ac:dyDescent="0.25">
      <c r="A12" s="177"/>
      <c r="B12" s="156"/>
      <c r="C12" s="12" t="s">
        <v>26</v>
      </c>
      <c r="D12" s="15" t="s">
        <v>4</v>
      </c>
      <c r="E12" s="15"/>
      <c r="F12" s="33"/>
      <c r="G12" s="6"/>
    </row>
    <row r="13" spans="1:7" ht="15.75" thickBot="1" x14ac:dyDescent="0.3">
      <c r="A13" s="177"/>
      <c r="B13" s="157"/>
      <c r="C13" s="13" t="s">
        <v>36</v>
      </c>
      <c r="D13" s="31" t="s">
        <v>4</v>
      </c>
      <c r="E13" s="31"/>
      <c r="F13" s="31"/>
      <c r="G13" s="7" t="s">
        <v>221</v>
      </c>
    </row>
    <row r="14" spans="1:7" ht="36" x14ac:dyDescent="0.25">
      <c r="A14" s="177"/>
      <c r="B14" s="155" t="s">
        <v>11</v>
      </c>
      <c r="C14" s="3" t="s">
        <v>141</v>
      </c>
      <c r="D14" s="5" t="s">
        <v>2</v>
      </c>
      <c r="E14" s="5" t="s">
        <v>30</v>
      </c>
      <c r="F14" s="5"/>
      <c r="G14" s="32"/>
    </row>
    <row r="15" spans="1:7" ht="144" x14ac:dyDescent="0.25">
      <c r="A15" s="177"/>
      <c r="B15" s="156"/>
      <c r="C15" s="12" t="s">
        <v>12</v>
      </c>
      <c r="D15" s="15" t="s">
        <v>2</v>
      </c>
      <c r="E15" s="15" t="s">
        <v>30</v>
      </c>
      <c r="F15" s="15"/>
      <c r="G15" s="6" t="s">
        <v>222</v>
      </c>
    </row>
    <row r="16" spans="1:7" x14ac:dyDescent="0.25">
      <c r="A16" s="177"/>
      <c r="B16" s="156"/>
      <c r="C16" s="12" t="s">
        <v>519</v>
      </c>
      <c r="D16" s="15" t="s">
        <v>4</v>
      </c>
      <c r="E16" s="15"/>
      <c r="F16" s="15"/>
      <c r="G16" s="6"/>
    </row>
    <row r="17" spans="1:7" ht="24" x14ac:dyDescent="0.25">
      <c r="A17" s="177"/>
      <c r="B17" s="156"/>
      <c r="C17" s="12" t="s">
        <v>27</v>
      </c>
      <c r="D17" s="15" t="s">
        <v>3</v>
      </c>
      <c r="E17" s="15"/>
      <c r="F17" s="15"/>
      <c r="G17" s="34" t="s">
        <v>223</v>
      </c>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2</v>
      </c>
      <c r="E20" s="35" t="s">
        <v>30</v>
      </c>
      <c r="F20" s="35"/>
      <c r="G20" s="16" t="s">
        <v>225</v>
      </c>
    </row>
    <row r="21" spans="1:7" ht="72" x14ac:dyDescent="0.25">
      <c r="A21" s="177"/>
      <c r="B21" s="155" t="s">
        <v>15</v>
      </c>
      <c r="C21" s="20" t="s">
        <v>166</v>
      </c>
      <c r="D21" s="5" t="s">
        <v>2</v>
      </c>
      <c r="E21" s="5"/>
      <c r="F21" s="5"/>
      <c r="G21" s="32" t="s">
        <v>224</v>
      </c>
    </row>
    <row r="22" spans="1:7" ht="24.75" thickBot="1" x14ac:dyDescent="0.3">
      <c r="A22" s="177"/>
      <c r="B22" s="157"/>
      <c r="C22" s="19" t="s">
        <v>167</v>
      </c>
      <c r="D22" s="31" t="s">
        <v>3</v>
      </c>
      <c r="E22" s="31"/>
      <c r="F22" s="31"/>
      <c r="G22" s="7"/>
    </row>
    <row r="23" spans="1:7" ht="24.75" thickBot="1" x14ac:dyDescent="0.3">
      <c r="A23" s="177"/>
      <c r="B23" s="27" t="s">
        <v>16</v>
      </c>
      <c r="C23" s="18" t="s">
        <v>168</v>
      </c>
      <c r="D23" s="36" t="s">
        <v>3</v>
      </c>
      <c r="E23" s="36"/>
      <c r="F23" s="36"/>
      <c r="G23" s="9" t="s">
        <v>218</v>
      </c>
    </row>
    <row r="24" spans="1:7" ht="60.75" thickBot="1" x14ac:dyDescent="0.3">
      <c r="A24" s="177"/>
      <c r="B24" s="27" t="s">
        <v>17</v>
      </c>
      <c r="C24" s="21" t="s">
        <v>176</v>
      </c>
      <c r="D24" s="36" t="s">
        <v>3</v>
      </c>
      <c r="E24" s="36"/>
      <c r="F24" s="36"/>
      <c r="G24" s="9"/>
    </row>
    <row r="25" spans="1:7" ht="36.75" thickBot="1" x14ac:dyDescent="0.3">
      <c r="A25" s="178"/>
      <c r="B25" s="27" t="s">
        <v>18</v>
      </c>
      <c r="C25" s="18" t="s">
        <v>169</v>
      </c>
      <c r="D25" s="36" t="s">
        <v>2</v>
      </c>
      <c r="E25" s="36"/>
      <c r="F25" s="36"/>
      <c r="G25" s="9" t="s">
        <v>226</v>
      </c>
    </row>
    <row r="26" spans="1:7" ht="60" x14ac:dyDescent="0.25">
      <c r="A26" s="176" t="s">
        <v>25</v>
      </c>
      <c r="B26" s="155" t="s">
        <v>19</v>
      </c>
      <c r="C26" s="11" t="s">
        <v>170</v>
      </c>
      <c r="D26" s="5" t="s">
        <v>2</v>
      </c>
      <c r="E26" s="5"/>
      <c r="F26" s="37"/>
      <c r="G26" s="10" t="s">
        <v>227</v>
      </c>
    </row>
    <row r="27" spans="1:7" ht="84" x14ac:dyDescent="0.25">
      <c r="A27" s="177"/>
      <c r="B27" s="156"/>
      <c r="C27" s="17" t="s">
        <v>171</v>
      </c>
      <c r="D27" s="15" t="s">
        <v>3</v>
      </c>
      <c r="E27" s="15"/>
      <c r="F27" s="15"/>
      <c r="G27" s="6" t="s">
        <v>229</v>
      </c>
    </row>
    <row r="28" spans="1:7" ht="48.75" thickBot="1" x14ac:dyDescent="0.3">
      <c r="A28" s="177"/>
      <c r="B28" s="157"/>
      <c r="C28" s="19" t="s">
        <v>177</v>
      </c>
      <c r="D28" s="31" t="s">
        <v>2</v>
      </c>
      <c r="E28" s="31"/>
      <c r="F28" s="31"/>
      <c r="G28" s="7" t="s">
        <v>228</v>
      </c>
    </row>
    <row r="29" spans="1:7" ht="36.75" thickBot="1" x14ac:dyDescent="0.3">
      <c r="A29" s="177"/>
      <c r="B29" s="27" t="s">
        <v>14</v>
      </c>
      <c r="C29" s="22" t="s">
        <v>172</v>
      </c>
      <c r="D29" s="36" t="s">
        <v>3</v>
      </c>
      <c r="E29" s="36"/>
      <c r="F29" s="36"/>
      <c r="G29" s="9"/>
    </row>
    <row r="30" spans="1:7" ht="36" x14ac:dyDescent="0.25">
      <c r="A30" s="177"/>
      <c r="B30" s="155" t="s">
        <v>20</v>
      </c>
      <c r="C30" s="23" t="s">
        <v>173</v>
      </c>
      <c r="D30" s="5" t="s">
        <v>3</v>
      </c>
      <c r="E30" s="5"/>
      <c r="F30" s="5"/>
      <c r="G30" s="10"/>
    </row>
    <row r="31" spans="1:7" ht="36.75" thickBot="1" x14ac:dyDescent="0.3">
      <c r="A31" s="177"/>
      <c r="B31" s="157"/>
      <c r="C31" s="19" t="s">
        <v>175</v>
      </c>
      <c r="D31" s="31" t="s">
        <v>3</v>
      </c>
      <c r="E31" s="31"/>
      <c r="F31" s="31"/>
      <c r="G31" s="7"/>
    </row>
    <row r="32" spans="1:7" ht="60.75" thickBot="1" x14ac:dyDescent="0.3">
      <c r="A32" s="178"/>
      <c r="B32" s="38" t="s">
        <v>18</v>
      </c>
      <c r="C32" s="39" t="s">
        <v>174</v>
      </c>
      <c r="D32" s="40" t="s">
        <v>2</v>
      </c>
      <c r="E32" s="40" t="s">
        <v>30</v>
      </c>
      <c r="F32" s="40"/>
      <c r="G32" s="41" t="s">
        <v>219</v>
      </c>
    </row>
  </sheetData>
  <mergeCells count="13">
    <mergeCell ref="A26:A32"/>
    <mergeCell ref="B9:B13"/>
    <mergeCell ref="B26:B28"/>
    <mergeCell ref="B30:B31"/>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39997558519241921"/>
    <pageSetUpPr fitToPage="1"/>
  </sheetPr>
  <dimension ref="A1:G32"/>
  <sheetViews>
    <sheetView workbookViewId="0">
      <selection activeCell="A4"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251</v>
      </c>
      <c r="B1" s="161"/>
      <c r="C1" s="161"/>
      <c r="D1" s="161"/>
      <c r="E1" s="161"/>
      <c r="F1" s="161"/>
      <c r="G1" s="162"/>
    </row>
    <row r="2" spans="1:7" ht="15" customHeight="1" x14ac:dyDescent="0.25">
      <c r="A2" s="163" t="s">
        <v>230</v>
      </c>
      <c r="B2" s="164"/>
      <c r="C2" s="164"/>
      <c r="D2" s="164"/>
      <c r="E2" s="164"/>
      <c r="F2" s="164"/>
      <c r="G2" s="165"/>
    </row>
    <row r="3" spans="1:7" ht="15" customHeight="1" x14ac:dyDescent="0.25">
      <c r="A3" s="163" t="s">
        <v>231</v>
      </c>
      <c r="B3" s="164"/>
      <c r="C3" s="164"/>
      <c r="D3" s="164"/>
      <c r="E3" s="164"/>
      <c r="F3" s="164"/>
      <c r="G3" s="165"/>
    </row>
    <row r="4" spans="1:7" ht="15" customHeight="1" x14ac:dyDescent="0.25">
      <c r="A4" s="163" t="s">
        <v>232</v>
      </c>
      <c r="B4" s="164"/>
      <c r="C4" s="164"/>
      <c r="D4" s="164"/>
      <c r="E4" s="164"/>
      <c r="F4" s="164"/>
      <c r="G4" s="165"/>
    </row>
    <row r="5" spans="1:7" ht="38.25" customHeight="1" thickBot="1" x14ac:dyDescent="0.3">
      <c r="A5" s="173" t="s">
        <v>234</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5</v>
      </c>
      <c r="B7" s="155" t="s">
        <v>6</v>
      </c>
      <c r="C7" s="28" t="s">
        <v>51</v>
      </c>
      <c r="D7" s="2" t="s">
        <v>4</v>
      </c>
      <c r="E7" s="2"/>
      <c r="F7" s="2"/>
      <c r="G7" s="29"/>
    </row>
    <row r="8" spans="1:7" ht="36.75" thickBot="1" x14ac:dyDescent="0.3">
      <c r="A8" s="177"/>
      <c r="B8" s="157"/>
      <c r="C8" s="4" t="s">
        <v>7</v>
      </c>
      <c r="D8" s="31" t="s">
        <v>4</v>
      </c>
      <c r="E8" s="31"/>
      <c r="F8" s="31"/>
      <c r="G8" s="8"/>
    </row>
    <row r="9" spans="1:7" ht="60" x14ac:dyDescent="0.25">
      <c r="A9" s="177"/>
      <c r="B9" s="155" t="s">
        <v>8</v>
      </c>
      <c r="C9" s="3" t="s">
        <v>140</v>
      </c>
      <c r="D9" s="5" t="s">
        <v>3</v>
      </c>
      <c r="E9" s="5"/>
      <c r="F9" s="5"/>
      <c r="G9" s="32" t="s">
        <v>239</v>
      </c>
    </row>
    <row r="10" spans="1:7" ht="24" x14ac:dyDescent="0.25">
      <c r="A10" s="177"/>
      <c r="B10" s="156"/>
      <c r="C10" s="12" t="s">
        <v>9</v>
      </c>
      <c r="D10" s="15" t="s">
        <v>3</v>
      </c>
      <c r="E10" s="15"/>
      <c r="F10" s="15"/>
      <c r="G10" s="6" t="s">
        <v>235</v>
      </c>
    </row>
    <row r="11" spans="1:7" ht="24" x14ac:dyDescent="0.25">
      <c r="A11" s="177"/>
      <c r="B11" s="156"/>
      <c r="C11" s="12" t="s">
        <v>10</v>
      </c>
      <c r="D11" s="15" t="s">
        <v>93</v>
      </c>
      <c r="E11" s="15"/>
      <c r="F11" s="15"/>
      <c r="G11" s="6" t="s">
        <v>236</v>
      </c>
    </row>
    <row r="12" spans="1:7" x14ac:dyDescent="0.25">
      <c r="A12" s="177"/>
      <c r="B12" s="156"/>
      <c r="C12" s="12" t="s">
        <v>26</v>
      </c>
      <c r="D12" s="15" t="s">
        <v>4</v>
      </c>
      <c r="E12" s="15"/>
      <c r="F12" s="33"/>
      <c r="G12" s="6"/>
    </row>
    <row r="13" spans="1:7" ht="36.75" thickBot="1" x14ac:dyDescent="0.3">
      <c r="A13" s="177"/>
      <c r="B13" s="157"/>
      <c r="C13" s="13" t="s">
        <v>36</v>
      </c>
      <c r="D13" s="31" t="s">
        <v>3</v>
      </c>
      <c r="E13" s="31"/>
      <c r="F13" s="31"/>
      <c r="G13" s="7" t="s">
        <v>241</v>
      </c>
    </row>
    <row r="14" spans="1:7" ht="36" x14ac:dyDescent="0.25">
      <c r="A14" s="177"/>
      <c r="B14" s="155" t="s">
        <v>11</v>
      </c>
      <c r="C14" s="3" t="s">
        <v>141</v>
      </c>
      <c r="D14" s="5" t="s">
        <v>3</v>
      </c>
      <c r="E14" s="5"/>
      <c r="F14" s="5"/>
      <c r="G14" s="32"/>
    </row>
    <row r="15" spans="1:7" ht="36" x14ac:dyDescent="0.25">
      <c r="A15" s="177"/>
      <c r="B15" s="156"/>
      <c r="C15" s="12" t="s">
        <v>12</v>
      </c>
      <c r="D15" s="15" t="s">
        <v>3</v>
      </c>
      <c r="E15" s="15"/>
      <c r="F15" s="15"/>
      <c r="G15" s="6" t="s">
        <v>233</v>
      </c>
    </row>
    <row r="16" spans="1:7" ht="48" x14ac:dyDescent="0.25">
      <c r="A16" s="177"/>
      <c r="B16" s="156"/>
      <c r="C16" s="12" t="s">
        <v>519</v>
      </c>
      <c r="D16" s="15" t="s">
        <v>3</v>
      </c>
      <c r="E16" s="15"/>
      <c r="F16" s="15"/>
      <c r="G16" s="6" t="s">
        <v>243</v>
      </c>
    </row>
    <row r="17" spans="1:7" ht="24" x14ac:dyDescent="0.25">
      <c r="A17" s="177"/>
      <c r="B17" s="156"/>
      <c r="C17" s="12" t="s">
        <v>27</v>
      </c>
      <c r="D17" s="15" t="s">
        <v>3</v>
      </c>
      <c r="E17" s="15"/>
      <c r="F17" s="15"/>
      <c r="G17" s="34" t="s">
        <v>244</v>
      </c>
    </row>
    <row r="18" spans="1:7" ht="24" x14ac:dyDescent="0.25">
      <c r="A18" s="177"/>
      <c r="B18" s="156"/>
      <c r="C18" s="12" t="s">
        <v>28</v>
      </c>
      <c r="D18" s="15" t="s">
        <v>3</v>
      </c>
      <c r="E18" s="15"/>
      <c r="F18" s="15"/>
      <c r="G18" s="34" t="s">
        <v>237</v>
      </c>
    </row>
    <row r="19" spans="1:7" ht="15.75" thickBot="1" x14ac:dyDescent="0.3">
      <c r="A19" s="177"/>
      <c r="B19" s="157"/>
      <c r="C19" s="13" t="s">
        <v>13</v>
      </c>
      <c r="D19" s="31" t="s">
        <v>4</v>
      </c>
      <c r="E19" s="31"/>
      <c r="F19" s="31"/>
      <c r="G19" s="8"/>
    </row>
    <row r="20" spans="1:7" ht="36.75" thickBot="1" x14ac:dyDescent="0.3">
      <c r="A20" s="177"/>
      <c r="B20" s="68" t="s">
        <v>14</v>
      </c>
      <c r="C20" s="1" t="s">
        <v>165</v>
      </c>
      <c r="D20" s="35" t="s">
        <v>3</v>
      </c>
      <c r="E20" s="35"/>
      <c r="F20" s="35"/>
      <c r="G20" s="16"/>
    </row>
    <row r="21" spans="1:7" ht="36" x14ac:dyDescent="0.25">
      <c r="A21" s="177"/>
      <c r="B21" s="155" t="s">
        <v>15</v>
      </c>
      <c r="C21" s="20" t="s">
        <v>166</v>
      </c>
      <c r="D21" s="5" t="s">
        <v>2</v>
      </c>
      <c r="E21" s="5"/>
      <c r="F21" s="5"/>
      <c r="G21" s="32" t="s">
        <v>242</v>
      </c>
    </row>
    <row r="22" spans="1:7" ht="24.75" thickBot="1" x14ac:dyDescent="0.3">
      <c r="A22" s="177"/>
      <c r="B22" s="157"/>
      <c r="C22" s="19" t="s">
        <v>167</v>
      </c>
      <c r="D22" s="31" t="s">
        <v>3</v>
      </c>
      <c r="E22" s="31"/>
      <c r="F22" s="31"/>
      <c r="G22" s="7"/>
    </row>
    <row r="23" spans="1:7" ht="24.75" thickBot="1" x14ac:dyDescent="0.3">
      <c r="A23" s="177"/>
      <c r="B23" s="27" t="s">
        <v>16</v>
      </c>
      <c r="C23" s="18" t="s">
        <v>168</v>
      </c>
      <c r="D23" s="36" t="s">
        <v>4</v>
      </c>
      <c r="E23" s="36"/>
      <c r="F23" s="36"/>
      <c r="G23" s="9"/>
    </row>
    <row r="24" spans="1:7" ht="60.75" thickBot="1" x14ac:dyDescent="0.3">
      <c r="A24" s="177"/>
      <c r="B24" s="27" t="s">
        <v>17</v>
      </c>
      <c r="C24" s="21" t="s">
        <v>176</v>
      </c>
      <c r="D24" s="36" t="s">
        <v>4</v>
      </c>
      <c r="E24" s="36"/>
      <c r="F24" s="36"/>
      <c r="G24" s="9"/>
    </row>
    <row r="25" spans="1:7" ht="36.75" thickBot="1" x14ac:dyDescent="0.3">
      <c r="A25" s="178"/>
      <c r="B25" s="27" t="s">
        <v>18</v>
      </c>
      <c r="C25" s="18" t="s">
        <v>169</v>
      </c>
      <c r="D25" s="36" t="s">
        <v>4</v>
      </c>
      <c r="E25" s="36"/>
      <c r="F25" s="36"/>
      <c r="G25" s="9"/>
    </row>
    <row r="26" spans="1:7" ht="36" x14ac:dyDescent="0.25">
      <c r="A26" s="176" t="s">
        <v>25</v>
      </c>
      <c r="B26" s="155" t="s">
        <v>19</v>
      </c>
      <c r="C26" s="11" t="s">
        <v>170</v>
      </c>
      <c r="D26" s="5" t="s">
        <v>2</v>
      </c>
      <c r="E26" s="5"/>
      <c r="F26" s="37"/>
      <c r="G26" s="10" t="s">
        <v>245</v>
      </c>
    </row>
    <row r="27" spans="1:7" ht="36" x14ac:dyDescent="0.25">
      <c r="A27" s="177"/>
      <c r="B27" s="156"/>
      <c r="C27" s="17" t="s">
        <v>171</v>
      </c>
      <c r="D27" s="15" t="s">
        <v>2</v>
      </c>
      <c r="E27" s="15"/>
      <c r="F27" s="15"/>
      <c r="G27" s="6" t="s">
        <v>248</v>
      </c>
    </row>
    <row r="28" spans="1:7" ht="60.75" thickBot="1" x14ac:dyDescent="0.3">
      <c r="A28" s="177"/>
      <c r="B28" s="157"/>
      <c r="C28" s="19" t="s">
        <v>177</v>
      </c>
      <c r="D28" s="31" t="s">
        <v>2</v>
      </c>
      <c r="E28" s="31"/>
      <c r="F28" s="31"/>
      <c r="G28" s="7" t="s">
        <v>247</v>
      </c>
    </row>
    <row r="29" spans="1:7" ht="240.75" thickBot="1" x14ac:dyDescent="0.3">
      <c r="A29" s="177"/>
      <c r="B29" s="27" t="s">
        <v>14</v>
      </c>
      <c r="C29" s="22" t="s">
        <v>172</v>
      </c>
      <c r="D29" s="36" t="s">
        <v>2</v>
      </c>
      <c r="E29" s="36"/>
      <c r="F29" s="36"/>
      <c r="G29" s="9" t="s">
        <v>246</v>
      </c>
    </row>
    <row r="30" spans="1:7" ht="36" x14ac:dyDescent="0.25">
      <c r="A30" s="177"/>
      <c r="B30" s="155" t="s">
        <v>20</v>
      </c>
      <c r="C30" s="23" t="s">
        <v>173</v>
      </c>
      <c r="D30" s="5" t="s">
        <v>2</v>
      </c>
      <c r="E30" s="5"/>
      <c r="F30" s="5"/>
      <c r="G30" s="10" t="s">
        <v>249</v>
      </c>
    </row>
    <row r="31" spans="1:7" ht="36.75" thickBot="1" x14ac:dyDescent="0.3">
      <c r="A31" s="177"/>
      <c r="B31" s="157"/>
      <c r="C31" s="19" t="s">
        <v>175</v>
      </c>
      <c r="D31" s="31" t="s">
        <v>2</v>
      </c>
      <c r="E31" s="31"/>
      <c r="F31" s="31"/>
      <c r="G31" s="7" t="s">
        <v>250</v>
      </c>
    </row>
    <row r="32" spans="1:7" ht="60.75" thickBot="1" x14ac:dyDescent="0.3">
      <c r="A32" s="178"/>
      <c r="B32" s="38" t="s">
        <v>18</v>
      </c>
      <c r="C32" s="39" t="s">
        <v>174</v>
      </c>
      <c r="D32" s="40" t="s">
        <v>2</v>
      </c>
      <c r="E32" s="40"/>
      <c r="F32" s="40"/>
      <c r="G32" s="41" t="s">
        <v>240</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8"/>
  <sheetViews>
    <sheetView workbookViewId="0">
      <selection activeCell="C12" sqref="C12"/>
    </sheetView>
  </sheetViews>
  <sheetFormatPr defaultRowHeight="15" x14ac:dyDescent="0.25"/>
  <cols>
    <col min="1" max="1" width="5.140625" customWidth="1"/>
    <col min="2" max="2" width="12.28515625" customWidth="1"/>
    <col min="3" max="3" width="63.42578125" customWidth="1"/>
    <col min="4" max="11" width="5.7109375" customWidth="1"/>
    <col min="12" max="12" width="5.85546875" customWidth="1"/>
  </cols>
  <sheetData>
    <row r="1" spans="1:12" ht="35.25" customHeight="1" thickBot="1" x14ac:dyDescent="0.3">
      <c r="A1" s="150" t="s">
        <v>518</v>
      </c>
      <c r="B1" s="150"/>
      <c r="C1" s="150"/>
      <c r="D1" s="151"/>
      <c r="E1" s="151"/>
      <c r="F1" s="151"/>
      <c r="G1" s="151"/>
      <c r="H1" s="151"/>
      <c r="I1" s="151"/>
      <c r="J1" s="151"/>
      <c r="K1" s="151"/>
      <c r="L1" s="69"/>
    </row>
    <row r="2" spans="1:12" ht="24.75" thickBot="1" x14ac:dyDescent="0.3">
      <c r="A2" s="30"/>
      <c r="B2" s="60" t="s">
        <v>0</v>
      </c>
      <c r="C2" s="71" t="s">
        <v>1</v>
      </c>
      <c r="D2" s="91" t="s">
        <v>2</v>
      </c>
      <c r="E2" s="92" t="s">
        <v>516</v>
      </c>
      <c r="F2" s="93" t="s">
        <v>29</v>
      </c>
      <c r="G2" s="92" t="s">
        <v>516</v>
      </c>
      <c r="H2" s="93" t="s">
        <v>3</v>
      </c>
      <c r="I2" s="92" t="s">
        <v>516</v>
      </c>
      <c r="J2" s="94" t="s">
        <v>4</v>
      </c>
      <c r="K2" s="95" t="s">
        <v>516</v>
      </c>
      <c r="L2" s="70" t="s">
        <v>517</v>
      </c>
    </row>
    <row r="3" spans="1:12" x14ac:dyDescent="0.25">
      <c r="A3" s="152" t="s">
        <v>24</v>
      </c>
      <c r="B3" s="147" t="s">
        <v>6</v>
      </c>
      <c r="C3" s="72" t="s">
        <v>51</v>
      </c>
      <c r="D3" s="108">
        <v>2</v>
      </c>
      <c r="E3" s="109">
        <f>(D3/31)</f>
        <v>6.4516129032258063E-2</v>
      </c>
      <c r="F3" s="121">
        <v>1</v>
      </c>
      <c r="G3" s="115">
        <f>F3/31</f>
        <v>3.2258064516129031E-2</v>
      </c>
      <c r="H3" s="88">
        <v>2</v>
      </c>
      <c r="I3" s="109">
        <f>H3/31</f>
        <v>6.4516129032258063E-2</v>
      </c>
      <c r="J3" s="88">
        <v>27</v>
      </c>
      <c r="K3" s="111">
        <f>J3/31</f>
        <v>0.87096774193548387</v>
      </c>
      <c r="L3" s="54">
        <f>SUM(D3,H3,J3)</f>
        <v>31</v>
      </c>
    </row>
    <row r="4" spans="1:12" ht="24.75" thickBot="1" x14ac:dyDescent="0.3">
      <c r="A4" s="153"/>
      <c r="B4" s="149"/>
      <c r="C4" s="73" t="s">
        <v>7</v>
      </c>
      <c r="D4" s="116">
        <v>0</v>
      </c>
      <c r="E4" s="117">
        <f t="shared" ref="E4:E28" si="0">(D4/31)</f>
        <v>0</v>
      </c>
      <c r="F4" s="122">
        <v>0</v>
      </c>
      <c r="G4" s="119">
        <f t="shared" ref="G4:G16" si="1">F4/31</f>
        <v>0</v>
      </c>
      <c r="H4" s="118">
        <v>2</v>
      </c>
      <c r="I4" s="117">
        <f t="shared" ref="I4:I28" si="2">H4/31</f>
        <v>6.4516129032258063E-2</v>
      </c>
      <c r="J4" s="118">
        <v>29</v>
      </c>
      <c r="K4" s="120">
        <f t="shared" ref="K4:K28" si="3">J4/31</f>
        <v>0.93548387096774188</v>
      </c>
      <c r="L4" s="54">
        <f t="shared" ref="L4:L28" si="4">SUM(D4,H4,J4)</f>
        <v>31</v>
      </c>
    </row>
    <row r="5" spans="1:12" ht="24" x14ac:dyDescent="0.25">
      <c r="A5" s="153"/>
      <c r="B5" s="155" t="s">
        <v>8</v>
      </c>
      <c r="C5" s="74" t="s">
        <v>140</v>
      </c>
      <c r="D5" s="108">
        <v>20</v>
      </c>
      <c r="E5" s="109">
        <f t="shared" si="0"/>
        <v>0.64516129032258063</v>
      </c>
      <c r="F5" s="88">
        <v>16</v>
      </c>
      <c r="G5" s="115">
        <f t="shared" si="1"/>
        <v>0.5161290322580645</v>
      </c>
      <c r="H5" s="88">
        <v>4</v>
      </c>
      <c r="I5" s="109">
        <f t="shared" si="2"/>
        <v>0.12903225806451613</v>
      </c>
      <c r="J5" s="88">
        <v>7</v>
      </c>
      <c r="K5" s="111">
        <f t="shared" si="3"/>
        <v>0.22580645161290322</v>
      </c>
      <c r="L5" s="54">
        <f t="shared" si="4"/>
        <v>31</v>
      </c>
    </row>
    <row r="6" spans="1:12" x14ac:dyDescent="0.25">
      <c r="A6" s="153"/>
      <c r="B6" s="156"/>
      <c r="C6" s="75" t="s">
        <v>9</v>
      </c>
      <c r="D6" s="113">
        <v>16</v>
      </c>
      <c r="E6" s="105">
        <f t="shared" si="0"/>
        <v>0.5161290322580645</v>
      </c>
      <c r="F6" s="103">
        <v>11</v>
      </c>
      <c r="G6" s="104">
        <f t="shared" si="1"/>
        <v>0.35483870967741937</v>
      </c>
      <c r="H6" s="103">
        <v>6</v>
      </c>
      <c r="I6" s="105">
        <f t="shared" si="2"/>
        <v>0.19354838709677419</v>
      </c>
      <c r="J6" s="103">
        <v>9</v>
      </c>
      <c r="K6" s="114">
        <f t="shared" si="3"/>
        <v>0.29032258064516131</v>
      </c>
      <c r="L6" s="54">
        <f t="shared" si="4"/>
        <v>31</v>
      </c>
    </row>
    <row r="7" spans="1:12" x14ac:dyDescent="0.25">
      <c r="A7" s="153"/>
      <c r="B7" s="156"/>
      <c r="C7" s="75" t="s">
        <v>10</v>
      </c>
      <c r="D7" s="113">
        <v>15</v>
      </c>
      <c r="E7" s="105">
        <f t="shared" si="0"/>
        <v>0.4838709677419355</v>
      </c>
      <c r="F7" s="103">
        <v>13</v>
      </c>
      <c r="G7" s="104">
        <f t="shared" si="1"/>
        <v>0.41935483870967744</v>
      </c>
      <c r="H7" s="103">
        <v>3</v>
      </c>
      <c r="I7" s="105">
        <f t="shared" si="2"/>
        <v>9.6774193548387094E-2</v>
      </c>
      <c r="J7" s="103">
        <v>13</v>
      </c>
      <c r="K7" s="114">
        <f t="shared" si="3"/>
        <v>0.41935483870967744</v>
      </c>
      <c r="L7" s="54">
        <f t="shared" si="4"/>
        <v>31</v>
      </c>
    </row>
    <row r="8" spans="1:12" x14ac:dyDescent="0.25">
      <c r="A8" s="153"/>
      <c r="B8" s="156"/>
      <c r="C8" s="75" t="s">
        <v>26</v>
      </c>
      <c r="D8" s="113">
        <v>0</v>
      </c>
      <c r="E8" s="105">
        <f t="shared" si="0"/>
        <v>0</v>
      </c>
      <c r="F8" s="103">
        <v>0</v>
      </c>
      <c r="G8" s="104">
        <f t="shared" si="1"/>
        <v>0</v>
      </c>
      <c r="H8" s="103">
        <v>8</v>
      </c>
      <c r="I8" s="105">
        <f t="shared" si="2"/>
        <v>0.25806451612903225</v>
      </c>
      <c r="J8" s="103">
        <v>23</v>
      </c>
      <c r="K8" s="114">
        <f t="shared" si="3"/>
        <v>0.74193548387096775</v>
      </c>
      <c r="L8" s="54">
        <f t="shared" si="4"/>
        <v>31</v>
      </c>
    </row>
    <row r="9" spans="1:12" ht="15.75" thickBot="1" x14ac:dyDescent="0.3">
      <c r="A9" s="153"/>
      <c r="B9" s="157"/>
      <c r="C9" s="73" t="s">
        <v>36</v>
      </c>
      <c r="D9" s="116">
        <v>5</v>
      </c>
      <c r="E9" s="117">
        <f t="shared" si="0"/>
        <v>0.16129032258064516</v>
      </c>
      <c r="F9" s="118">
        <v>1</v>
      </c>
      <c r="G9" s="119">
        <f t="shared" si="1"/>
        <v>3.2258064516129031E-2</v>
      </c>
      <c r="H9" s="118">
        <v>14</v>
      </c>
      <c r="I9" s="117">
        <f t="shared" si="2"/>
        <v>0.45161290322580644</v>
      </c>
      <c r="J9" s="118">
        <v>12</v>
      </c>
      <c r="K9" s="120">
        <f t="shared" si="3"/>
        <v>0.38709677419354838</v>
      </c>
      <c r="L9" s="54">
        <f t="shared" si="4"/>
        <v>31</v>
      </c>
    </row>
    <row r="10" spans="1:12" ht="24" x14ac:dyDescent="0.25">
      <c r="A10" s="153"/>
      <c r="B10" s="147" t="s">
        <v>11</v>
      </c>
      <c r="C10" s="74" t="s">
        <v>141</v>
      </c>
      <c r="D10" s="108">
        <v>16</v>
      </c>
      <c r="E10" s="109">
        <f t="shared" si="0"/>
        <v>0.5161290322580645</v>
      </c>
      <c r="F10" s="88">
        <v>12</v>
      </c>
      <c r="G10" s="115">
        <f t="shared" si="1"/>
        <v>0.38709677419354838</v>
      </c>
      <c r="H10" s="88">
        <v>15</v>
      </c>
      <c r="I10" s="109">
        <f t="shared" si="2"/>
        <v>0.4838709677419355</v>
      </c>
      <c r="J10" s="88">
        <v>0</v>
      </c>
      <c r="K10" s="111">
        <f t="shared" si="3"/>
        <v>0</v>
      </c>
      <c r="L10" s="54">
        <f t="shared" si="4"/>
        <v>31</v>
      </c>
    </row>
    <row r="11" spans="1:12" x14ac:dyDescent="0.25">
      <c r="A11" s="153"/>
      <c r="B11" s="148"/>
      <c r="C11" s="75" t="s">
        <v>12</v>
      </c>
      <c r="D11" s="113">
        <v>11</v>
      </c>
      <c r="E11" s="105">
        <f t="shared" si="0"/>
        <v>0.35483870967741937</v>
      </c>
      <c r="F11" s="103">
        <v>8</v>
      </c>
      <c r="G11" s="104">
        <f t="shared" si="1"/>
        <v>0.25806451612903225</v>
      </c>
      <c r="H11" s="103">
        <v>18</v>
      </c>
      <c r="I11" s="105">
        <f t="shared" si="2"/>
        <v>0.58064516129032262</v>
      </c>
      <c r="J11" s="103">
        <v>2</v>
      </c>
      <c r="K11" s="114">
        <f t="shared" si="3"/>
        <v>6.4516129032258063E-2</v>
      </c>
      <c r="L11" s="54">
        <f t="shared" si="4"/>
        <v>31</v>
      </c>
    </row>
    <row r="12" spans="1:12" x14ac:dyDescent="0.25">
      <c r="A12" s="153"/>
      <c r="B12" s="148"/>
      <c r="C12" s="24" t="s">
        <v>519</v>
      </c>
      <c r="D12" s="113">
        <v>6</v>
      </c>
      <c r="E12" s="105">
        <f t="shared" si="0"/>
        <v>0.19354838709677419</v>
      </c>
      <c r="F12" s="103">
        <v>6</v>
      </c>
      <c r="G12" s="104">
        <f t="shared" si="1"/>
        <v>0.19354838709677419</v>
      </c>
      <c r="H12" s="103">
        <v>5</v>
      </c>
      <c r="I12" s="105">
        <f t="shared" si="2"/>
        <v>0.16129032258064516</v>
      </c>
      <c r="J12" s="103">
        <v>20</v>
      </c>
      <c r="K12" s="114">
        <f t="shared" si="3"/>
        <v>0.64516129032258063</v>
      </c>
      <c r="L12" s="54">
        <f t="shared" si="4"/>
        <v>31</v>
      </c>
    </row>
    <row r="13" spans="1:12" x14ac:dyDescent="0.25">
      <c r="A13" s="153"/>
      <c r="B13" s="148"/>
      <c r="C13" s="75" t="s">
        <v>27</v>
      </c>
      <c r="D13" s="113">
        <v>2</v>
      </c>
      <c r="E13" s="105">
        <f t="shared" si="0"/>
        <v>6.4516129032258063E-2</v>
      </c>
      <c r="F13" s="103">
        <v>2</v>
      </c>
      <c r="G13" s="104">
        <f t="shared" si="1"/>
        <v>6.4516129032258063E-2</v>
      </c>
      <c r="H13" s="103">
        <v>14</v>
      </c>
      <c r="I13" s="105">
        <f t="shared" si="2"/>
        <v>0.45161290322580644</v>
      </c>
      <c r="J13" s="103">
        <v>15</v>
      </c>
      <c r="K13" s="114">
        <f t="shared" si="3"/>
        <v>0.4838709677419355</v>
      </c>
      <c r="L13" s="54">
        <f t="shared" si="4"/>
        <v>31</v>
      </c>
    </row>
    <row r="14" spans="1:12" x14ac:dyDescent="0.25">
      <c r="A14" s="153"/>
      <c r="B14" s="148"/>
      <c r="C14" s="75" t="s">
        <v>28</v>
      </c>
      <c r="D14" s="113">
        <v>2</v>
      </c>
      <c r="E14" s="105">
        <f t="shared" si="0"/>
        <v>6.4516129032258063E-2</v>
      </c>
      <c r="F14" s="103">
        <v>2</v>
      </c>
      <c r="G14" s="104">
        <f t="shared" si="1"/>
        <v>6.4516129032258063E-2</v>
      </c>
      <c r="H14" s="103">
        <v>11</v>
      </c>
      <c r="I14" s="105">
        <f t="shared" si="2"/>
        <v>0.35483870967741937</v>
      </c>
      <c r="J14" s="103">
        <v>18</v>
      </c>
      <c r="K14" s="114">
        <f t="shared" si="3"/>
        <v>0.58064516129032262</v>
      </c>
      <c r="L14" s="54">
        <f t="shared" si="4"/>
        <v>31</v>
      </c>
    </row>
    <row r="15" spans="1:12" ht="15.75" thickBot="1" x14ac:dyDescent="0.3">
      <c r="A15" s="153"/>
      <c r="B15" s="158"/>
      <c r="C15" s="76" t="s">
        <v>13</v>
      </c>
      <c r="D15" s="97">
        <v>2</v>
      </c>
      <c r="E15" s="112">
        <f t="shared" si="0"/>
        <v>6.4516129032258063E-2</v>
      </c>
      <c r="F15" s="86">
        <v>0</v>
      </c>
      <c r="G15" s="98">
        <f t="shared" si="1"/>
        <v>0</v>
      </c>
      <c r="H15" s="86">
        <v>0</v>
      </c>
      <c r="I15" s="112">
        <f t="shared" si="2"/>
        <v>0</v>
      </c>
      <c r="J15" s="86">
        <v>29</v>
      </c>
      <c r="K15" s="99">
        <f t="shared" si="3"/>
        <v>0.93548387096774188</v>
      </c>
      <c r="L15" s="54">
        <f t="shared" si="4"/>
        <v>31</v>
      </c>
    </row>
    <row r="16" spans="1:12" ht="24.75" thickBot="1" x14ac:dyDescent="0.3">
      <c r="A16" s="153"/>
      <c r="B16" s="27" t="s">
        <v>14</v>
      </c>
      <c r="C16" s="77" t="s">
        <v>165</v>
      </c>
      <c r="D16" s="100">
        <v>18</v>
      </c>
      <c r="E16" s="107">
        <f t="shared" si="0"/>
        <v>0.58064516129032262</v>
      </c>
      <c r="F16" s="87">
        <v>15</v>
      </c>
      <c r="G16" s="101">
        <f t="shared" si="1"/>
        <v>0.4838709677419355</v>
      </c>
      <c r="H16" s="87">
        <v>7</v>
      </c>
      <c r="I16" s="107">
        <f t="shared" si="2"/>
        <v>0.22580645161290322</v>
      </c>
      <c r="J16" s="87">
        <v>6</v>
      </c>
      <c r="K16" s="102">
        <f t="shared" si="3"/>
        <v>0.19354838709677419</v>
      </c>
      <c r="L16" s="54">
        <f t="shared" si="4"/>
        <v>31</v>
      </c>
    </row>
    <row r="17" spans="1:12" ht="24" x14ac:dyDescent="0.25">
      <c r="A17" s="153"/>
      <c r="B17" s="159" t="s">
        <v>15</v>
      </c>
      <c r="C17" s="78" t="s">
        <v>166</v>
      </c>
      <c r="D17" s="108">
        <v>8</v>
      </c>
      <c r="E17" s="109">
        <f t="shared" si="0"/>
        <v>0.25806451612903225</v>
      </c>
      <c r="F17" s="110"/>
      <c r="G17" s="110"/>
      <c r="H17" s="88">
        <v>15</v>
      </c>
      <c r="I17" s="109">
        <f t="shared" si="2"/>
        <v>0.4838709677419355</v>
      </c>
      <c r="J17" s="88">
        <v>8</v>
      </c>
      <c r="K17" s="111">
        <f t="shared" si="3"/>
        <v>0.25806451612903225</v>
      </c>
      <c r="L17" s="54">
        <f t="shared" si="4"/>
        <v>31</v>
      </c>
    </row>
    <row r="18" spans="1:12" ht="15.75" thickBot="1" x14ac:dyDescent="0.3">
      <c r="A18" s="153"/>
      <c r="B18" s="149"/>
      <c r="C18" s="79" t="s">
        <v>167</v>
      </c>
      <c r="D18" s="97">
        <v>0</v>
      </c>
      <c r="E18" s="112">
        <f t="shared" si="0"/>
        <v>0</v>
      </c>
      <c r="F18" s="52"/>
      <c r="G18" s="52"/>
      <c r="H18" s="86">
        <v>8</v>
      </c>
      <c r="I18" s="112">
        <f t="shared" si="2"/>
        <v>0.25806451612903225</v>
      </c>
      <c r="J18" s="86">
        <v>23</v>
      </c>
      <c r="K18" s="99">
        <f t="shared" si="3"/>
        <v>0.74193548387096775</v>
      </c>
      <c r="L18" s="54">
        <f t="shared" si="4"/>
        <v>31</v>
      </c>
    </row>
    <row r="19" spans="1:12" ht="24.75" thickBot="1" x14ac:dyDescent="0.3">
      <c r="A19" s="153"/>
      <c r="B19" s="27" t="s">
        <v>16</v>
      </c>
      <c r="C19" s="77" t="s">
        <v>168</v>
      </c>
      <c r="D19" s="100">
        <v>1</v>
      </c>
      <c r="E19" s="107">
        <f t="shared" si="0"/>
        <v>3.2258064516129031E-2</v>
      </c>
      <c r="F19" s="59"/>
      <c r="G19" s="59"/>
      <c r="H19" s="87">
        <v>19</v>
      </c>
      <c r="I19" s="107">
        <f t="shared" si="2"/>
        <v>0.61290322580645162</v>
      </c>
      <c r="J19" s="87">
        <v>11</v>
      </c>
      <c r="K19" s="102">
        <f t="shared" si="3"/>
        <v>0.35483870967741937</v>
      </c>
      <c r="L19" s="54">
        <f t="shared" si="4"/>
        <v>31</v>
      </c>
    </row>
    <row r="20" spans="1:12" ht="36.75" thickBot="1" x14ac:dyDescent="0.3">
      <c r="A20" s="153"/>
      <c r="B20" s="27" t="s">
        <v>17</v>
      </c>
      <c r="C20" s="80" t="s">
        <v>176</v>
      </c>
      <c r="D20" s="100">
        <v>8</v>
      </c>
      <c r="E20" s="107">
        <f t="shared" si="0"/>
        <v>0.25806451612903225</v>
      </c>
      <c r="F20" s="59"/>
      <c r="G20" s="59"/>
      <c r="H20" s="87">
        <v>12</v>
      </c>
      <c r="I20" s="107">
        <f t="shared" si="2"/>
        <v>0.38709677419354838</v>
      </c>
      <c r="J20" s="87">
        <v>11</v>
      </c>
      <c r="K20" s="102">
        <f t="shared" si="3"/>
        <v>0.35483870967741937</v>
      </c>
      <c r="L20" s="54">
        <f t="shared" si="4"/>
        <v>31</v>
      </c>
    </row>
    <row r="21" spans="1:12" ht="24.75" thickBot="1" x14ac:dyDescent="0.3">
      <c r="A21" s="154"/>
      <c r="B21" s="27" t="s">
        <v>18</v>
      </c>
      <c r="C21" s="77" t="s">
        <v>169</v>
      </c>
      <c r="D21" s="100">
        <v>16</v>
      </c>
      <c r="E21" s="107">
        <f t="shared" si="0"/>
        <v>0.5161290322580645</v>
      </c>
      <c r="F21" s="59"/>
      <c r="G21" s="59"/>
      <c r="H21" s="87">
        <v>9</v>
      </c>
      <c r="I21" s="107">
        <f t="shared" si="2"/>
        <v>0.29032258064516131</v>
      </c>
      <c r="J21" s="87">
        <v>6</v>
      </c>
      <c r="K21" s="102">
        <f t="shared" si="3"/>
        <v>0.19354838709677419</v>
      </c>
      <c r="L21" s="54">
        <f t="shared" si="4"/>
        <v>31</v>
      </c>
    </row>
    <row r="22" spans="1:12" ht="24" x14ac:dyDescent="0.25">
      <c r="A22" s="144" t="s">
        <v>25</v>
      </c>
      <c r="B22" s="147" t="s">
        <v>19</v>
      </c>
      <c r="C22" s="81" t="s">
        <v>170</v>
      </c>
      <c r="D22" s="96">
        <v>25</v>
      </c>
      <c r="E22" s="89">
        <f t="shared" si="0"/>
        <v>0.80645161290322576</v>
      </c>
      <c r="F22" s="49"/>
      <c r="G22" s="49"/>
      <c r="H22" s="85">
        <v>6</v>
      </c>
      <c r="I22" s="89">
        <f t="shared" si="2"/>
        <v>0.19354838709677419</v>
      </c>
      <c r="J22" s="85">
        <v>0</v>
      </c>
      <c r="K22" s="90">
        <f t="shared" si="3"/>
        <v>0</v>
      </c>
      <c r="L22" s="54">
        <f t="shared" si="4"/>
        <v>31</v>
      </c>
    </row>
    <row r="23" spans="1:12" ht="24" x14ac:dyDescent="0.25">
      <c r="A23" s="145"/>
      <c r="B23" s="148"/>
      <c r="C23" s="82" t="s">
        <v>171</v>
      </c>
      <c r="D23" s="113">
        <v>12</v>
      </c>
      <c r="E23" s="105">
        <f t="shared" si="0"/>
        <v>0.38709677419354838</v>
      </c>
      <c r="F23" s="106"/>
      <c r="G23" s="106"/>
      <c r="H23" s="103">
        <v>19</v>
      </c>
      <c r="I23" s="105">
        <f t="shared" si="2"/>
        <v>0.61290322580645162</v>
      </c>
      <c r="J23" s="103">
        <v>0</v>
      </c>
      <c r="K23" s="114">
        <f t="shared" si="3"/>
        <v>0</v>
      </c>
      <c r="L23" s="54">
        <f t="shared" si="4"/>
        <v>31</v>
      </c>
    </row>
    <row r="24" spans="1:12" ht="24.75" thickBot="1" x14ac:dyDescent="0.3">
      <c r="A24" s="145"/>
      <c r="B24" s="149"/>
      <c r="C24" s="79" t="s">
        <v>177</v>
      </c>
      <c r="D24" s="97">
        <v>7</v>
      </c>
      <c r="E24" s="112">
        <f t="shared" si="0"/>
        <v>0.22580645161290322</v>
      </c>
      <c r="F24" s="52"/>
      <c r="G24" s="52"/>
      <c r="H24" s="86">
        <v>17</v>
      </c>
      <c r="I24" s="112">
        <f t="shared" si="2"/>
        <v>0.54838709677419351</v>
      </c>
      <c r="J24" s="86">
        <v>7</v>
      </c>
      <c r="K24" s="99">
        <f t="shared" si="3"/>
        <v>0.22580645161290322</v>
      </c>
      <c r="L24" s="54">
        <f t="shared" si="4"/>
        <v>31</v>
      </c>
    </row>
    <row r="25" spans="1:12" ht="24.75" thickBot="1" x14ac:dyDescent="0.3">
      <c r="A25" s="145"/>
      <c r="B25" s="27" t="s">
        <v>14</v>
      </c>
      <c r="C25" s="83" t="s">
        <v>172</v>
      </c>
      <c r="D25" s="100">
        <v>10</v>
      </c>
      <c r="E25" s="107">
        <f t="shared" si="0"/>
        <v>0.32258064516129031</v>
      </c>
      <c r="F25" s="59"/>
      <c r="G25" s="59"/>
      <c r="H25" s="87">
        <v>21</v>
      </c>
      <c r="I25" s="107">
        <f t="shared" si="2"/>
        <v>0.67741935483870963</v>
      </c>
      <c r="J25" s="87">
        <v>0</v>
      </c>
      <c r="K25" s="102">
        <f t="shared" si="3"/>
        <v>0</v>
      </c>
      <c r="L25" s="54">
        <f t="shared" si="4"/>
        <v>31</v>
      </c>
    </row>
    <row r="26" spans="1:12" ht="24" x14ac:dyDescent="0.25">
      <c r="A26" s="145"/>
      <c r="B26" s="147" t="s">
        <v>20</v>
      </c>
      <c r="C26" s="84" t="s">
        <v>173</v>
      </c>
      <c r="D26" s="108">
        <v>7</v>
      </c>
      <c r="E26" s="109">
        <f t="shared" si="0"/>
        <v>0.22580645161290322</v>
      </c>
      <c r="F26" s="110"/>
      <c r="G26" s="110"/>
      <c r="H26" s="88">
        <v>20</v>
      </c>
      <c r="I26" s="109">
        <f t="shared" si="2"/>
        <v>0.64516129032258063</v>
      </c>
      <c r="J26" s="88">
        <v>4</v>
      </c>
      <c r="K26" s="111">
        <f t="shared" si="3"/>
        <v>0.12903225806451613</v>
      </c>
      <c r="L26" s="54">
        <f t="shared" si="4"/>
        <v>31</v>
      </c>
    </row>
    <row r="27" spans="1:12" ht="24.75" thickBot="1" x14ac:dyDescent="0.3">
      <c r="A27" s="145"/>
      <c r="B27" s="149"/>
      <c r="C27" s="79" t="s">
        <v>493</v>
      </c>
      <c r="D27" s="97">
        <v>8</v>
      </c>
      <c r="E27" s="112">
        <f t="shared" si="0"/>
        <v>0.25806451612903225</v>
      </c>
      <c r="F27" s="52"/>
      <c r="G27" s="52"/>
      <c r="H27" s="86">
        <v>23</v>
      </c>
      <c r="I27" s="112">
        <f t="shared" si="2"/>
        <v>0.74193548387096775</v>
      </c>
      <c r="J27" s="86">
        <v>0</v>
      </c>
      <c r="K27" s="99">
        <f t="shared" si="3"/>
        <v>0</v>
      </c>
      <c r="L27" s="54">
        <f t="shared" si="4"/>
        <v>31</v>
      </c>
    </row>
    <row r="28" spans="1:12" ht="36.75" thickBot="1" x14ac:dyDescent="0.3">
      <c r="A28" s="146"/>
      <c r="B28" s="47" t="s">
        <v>18</v>
      </c>
      <c r="C28" s="77" t="s">
        <v>174</v>
      </c>
      <c r="D28" s="100">
        <v>25</v>
      </c>
      <c r="E28" s="107">
        <f t="shared" si="0"/>
        <v>0.80645161290322576</v>
      </c>
      <c r="F28" s="59"/>
      <c r="G28" s="59"/>
      <c r="H28" s="87">
        <v>0</v>
      </c>
      <c r="I28" s="107">
        <f t="shared" si="2"/>
        <v>0</v>
      </c>
      <c r="J28" s="87">
        <v>6</v>
      </c>
      <c r="K28" s="102">
        <f t="shared" si="3"/>
        <v>0.19354838709677419</v>
      </c>
      <c r="L28" s="54">
        <f t="shared" si="4"/>
        <v>31</v>
      </c>
    </row>
  </sheetData>
  <mergeCells count="9">
    <mergeCell ref="A22:A28"/>
    <mergeCell ref="B22:B24"/>
    <mergeCell ref="B26:B27"/>
    <mergeCell ref="A1:K1"/>
    <mergeCell ref="A3:A21"/>
    <mergeCell ref="B3:B4"/>
    <mergeCell ref="B5:B9"/>
    <mergeCell ref="B10:B15"/>
    <mergeCell ref="B17:B18"/>
  </mergeCells>
  <pageMargins left="0.25" right="0.25" top="0.75" bottom="0.75" header="0.3" footer="0.3"/>
  <pageSetup scale="85"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258</v>
      </c>
      <c r="B1" s="161"/>
      <c r="C1" s="161"/>
      <c r="D1" s="161"/>
      <c r="E1" s="161"/>
      <c r="F1" s="161"/>
      <c r="G1" s="162"/>
    </row>
    <row r="2" spans="1:7" ht="15" customHeight="1" x14ac:dyDescent="0.25">
      <c r="A2" s="163" t="s">
        <v>181</v>
      </c>
      <c r="B2" s="164"/>
      <c r="C2" s="164"/>
      <c r="D2" s="164"/>
      <c r="E2" s="164"/>
      <c r="F2" s="164"/>
      <c r="G2" s="165"/>
    </row>
    <row r="3" spans="1:7" ht="15" customHeight="1" x14ac:dyDescent="0.25">
      <c r="A3" s="163" t="s">
        <v>231</v>
      </c>
      <c r="B3" s="164"/>
      <c r="C3" s="164"/>
      <c r="D3" s="164"/>
      <c r="E3" s="164"/>
      <c r="F3" s="164"/>
      <c r="G3" s="165"/>
    </row>
    <row r="4" spans="1:7" ht="15" customHeight="1" x14ac:dyDescent="0.25">
      <c r="A4" s="163" t="s">
        <v>252</v>
      </c>
      <c r="B4" s="164"/>
      <c r="C4" s="164"/>
      <c r="D4" s="164"/>
      <c r="E4" s="164"/>
      <c r="F4" s="164"/>
      <c r="G4" s="165"/>
    </row>
    <row r="5" spans="1:7" ht="58.5" customHeight="1" thickBot="1" x14ac:dyDescent="0.3">
      <c r="A5" s="173" t="s">
        <v>253</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24</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2</v>
      </c>
      <c r="E9" s="5" t="s">
        <v>30</v>
      </c>
      <c r="F9" s="5"/>
      <c r="G9" s="32"/>
    </row>
    <row r="10" spans="1:7" ht="24" x14ac:dyDescent="0.25">
      <c r="A10" s="177"/>
      <c r="B10" s="156"/>
      <c r="C10" s="12" t="s">
        <v>9</v>
      </c>
      <c r="D10" s="15" t="s">
        <v>3</v>
      </c>
      <c r="E10" s="15"/>
      <c r="F10" s="15"/>
      <c r="G10" s="6" t="s">
        <v>259</v>
      </c>
    </row>
    <row r="11" spans="1:7" ht="144" x14ac:dyDescent="0.25">
      <c r="A11" s="177"/>
      <c r="B11" s="156"/>
      <c r="C11" s="12" t="s">
        <v>10</v>
      </c>
      <c r="D11" s="15" t="s">
        <v>2</v>
      </c>
      <c r="E11" s="15" t="s">
        <v>30</v>
      </c>
      <c r="F11" s="15"/>
      <c r="G11" s="6" t="s">
        <v>260</v>
      </c>
    </row>
    <row r="12" spans="1:7" x14ac:dyDescent="0.25">
      <c r="A12" s="177"/>
      <c r="B12" s="156"/>
      <c r="C12" s="12" t="s">
        <v>26</v>
      </c>
      <c r="D12" s="15" t="s">
        <v>4</v>
      </c>
      <c r="E12" s="15"/>
      <c r="F12" s="33"/>
      <c r="G12" s="6"/>
    </row>
    <row r="13" spans="1:7" ht="168.75" thickBot="1" x14ac:dyDescent="0.3">
      <c r="A13" s="177"/>
      <c r="B13" s="157"/>
      <c r="C13" s="13" t="s">
        <v>36</v>
      </c>
      <c r="D13" s="31" t="s">
        <v>2</v>
      </c>
      <c r="E13" s="31"/>
      <c r="F13" s="31" t="s">
        <v>30</v>
      </c>
      <c r="G13" s="7" t="s">
        <v>266</v>
      </c>
    </row>
    <row r="14" spans="1:7" ht="36" x14ac:dyDescent="0.25">
      <c r="A14" s="177"/>
      <c r="B14" s="155" t="s">
        <v>11</v>
      </c>
      <c r="C14" s="3" t="s">
        <v>141</v>
      </c>
      <c r="D14" s="5" t="s">
        <v>3</v>
      </c>
      <c r="E14" s="5"/>
      <c r="F14" s="5"/>
      <c r="G14" s="32"/>
    </row>
    <row r="15" spans="1:7" ht="36" x14ac:dyDescent="0.25">
      <c r="A15" s="177"/>
      <c r="B15" s="156"/>
      <c r="C15" s="12" t="s">
        <v>12</v>
      </c>
      <c r="D15" s="15" t="s">
        <v>3</v>
      </c>
      <c r="E15" s="15"/>
      <c r="F15" s="15"/>
      <c r="G15" s="6" t="s">
        <v>254</v>
      </c>
    </row>
    <row r="16" spans="1:7" ht="24" x14ac:dyDescent="0.25">
      <c r="A16" s="177"/>
      <c r="B16" s="156"/>
      <c r="C16" s="12" t="s">
        <v>519</v>
      </c>
      <c r="D16" s="15" t="s">
        <v>3</v>
      </c>
      <c r="E16" s="15"/>
      <c r="F16" s="15"/>
      <c r="G16" s="6" t="s">
        <v>255</v>
      </c>
    </row>
    <row r="17" spans="1:7" x14ac:dyDescent="0.25">
      <c r="A17" s="177"/>
      <c r="B17" s="156"/>
      <c r="C17" s="12" t="s">
        <v>27</v>
      </c>
      <c r="D17" s="15" t="s">
        <v>4</v>
      </c>
      <c r="E17" s="15"/>
      <c r="F17" s="15"/>
      <c r="G17" s="34"/>
    </row>
    <row r="18" spans="1:7" ht="24" x14ac:dyDescent="0.25">
      <c r="A18" s="177"/>
      <c r="B18" s="156"/>
      <c r="C18" s="12" t="s">
        <v>28</v>
      </c>
      <c r="D18" s="15" t="s">
        <v>3</v>
      </c>
      <c r="E18" s="15"/>
      <c r="F18" s="15"/>
      <c r="G18" s="34" t="s">
        <v>263</v>
      </c>
    </row>
    <row r="19" spans="1:7" ht="15.75" thickBot="1" x14ac:dyDescent="0.3">
      <c r="A19" s="177"/>
      <c r="B19" s="157"/>
      <c r="C19" s="13" t="s">
        <v>13</v>
      </c>
      <c r="D19" s="31" t="s">
        <v>4</v>
      </c>
      <c r="E19" s="31"/>
      <c r="F19" s="31"/>
      <c r="G19" s="8"/>
    </row>
    <row r="20" spans="1:7" ht="36.75" thickBot="1" x14ac:dyDescent="0.3">
      <c r="A20" s="177"/>
      <c r="B20" s="68" t="s">
        <v>14</v>
      </c>
      <c r="C20" s="1" t="s">
        <v>165</v>
      </c>
      <c r="D20" s="35" t="s">
        <v>2</v>
      </c>
      <c r="E20" s="35" t="s">
        <v>30</v>
      </c>
      <c r="F20" s="35"/>
      <c r="G20" s="16" t="s">
        <v>261</v>
      </c>
    </row>
    <row r="21" spans="1:7" ht="36" x14ac:dyDescent="0.25">
      <c r="A21" s="177"/>
      <c r="B21" s="155" t="s">
        <v>15</v>
      </c>
      <c r="C21" s="20" t="s">
        <v>166</v>
      </c>
      <c r="D21" s="5" t="s">
        <v>3</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3</v>
      </c>
      <c r="E23" s="36"/>
      <c r="F23" s="36"/>
      <c r="G23" s="9"/>
    </row>
    <row r="24" spans="1:7" ht="60.75" thickBot="1" x14ac:dyDescent="0.3">
      <c r="A24" s="177"/>
      <c r="B24" s="27" t="s">
        <v>17</v>
      </c>
      <c r="C24" s="21" t="s">
        <v>176</v>
      </c>
      <c r="D24" s="36" t="s">
        <v>3</v>
      </c>
      <c r="E24" s="36"/>
      <c r="F24" s="36"/>
      <c r="G24" s="9" t="s">
        <v>264</v>
      </c>
    </row>
    <row r="25" spans="1:7" ht="132.75" thickBot="1" x14ac:dyDescent="0.3">
      <c r="A25" s="178"/>
      <c r="B25" s="27" t="s">
        <v>18</v>
      </c>
      <c r="C25" s="18" t="s">
        <v>169</v>
      </c>
      <c r="D25" s="36" t="s">
        <v>2</v>
      </c>
      <c r="E25" s="36"/>
      <c r="F25" s="36"/>
      <c r="G25" s="9" t="s">
        <v>262</v>
      </c>
    </row>
    <row r="26" spans="1:7" ht="96" x14ac:dyDescent="0.25">
      <c r="A26" s="176" t="s">
        <v>25</v>
      </c>
      <c r="B26" s="155" t="s">
        <v>19</v>
      </c>
      <c r="C26" s="11" t="s">
        <v>170</v>
      </c>
      <c r="D26" s="5" t="s">
        <v>2</v>
      </c>
      <c r="E26" s="5"/>
      <c r="F26" s="37"/>
      <c r="G26" s="10" t="s">
        <v>265</v>
      </c>
    </row>
    <row r="27" spans="1:7" ht="132" x14ac:dyDescent="0.25">
      <c r="A27" s="177"/>
      <c r="B27" s="156"/>
      <c r="C27" s="17" t="s">
        <v>171</v>
      </c>
      <c r="D27" s="15" t="s">
        <v>2</v>
      </c>
      <c r="E27" s="15"/>
      <c r="F27" s="15"/>
      <c r="G27" s="6" t="s">
        <v>267</v>
      </c>
    </row>
    <row r="28" spans="1:7" ht="48.75" thickBot="1" x14ac:dyDescent="0.3">
      <c r="A28" s="177"/>
      <c r="B28" s="157"/>
      <c r="C28" s="19" t="s">
        <v>177</v>
      </c>
      <c r="D28" s="31" t="s">
        <v>3</v>
      </c>
      <c r="E28" s="31"/>
      <c r="F28" s="31"/>
      <c r="G28" s="7" t="s">
        <v>268</v>
      </c>
    </row>
    <row r="29" spans="1:7" ht="36.75" thickBot="1" x14ac:dyDescent="0.3">
      <c r="A29" s="177"/>
      <c r="B29" s="27" t="s">
        <v>14</v>
      </c>
      <c r="C29" s="22" t="s">
        <v>172</v>
      </c>
      <c r="D29" s="36" t="s">
        <v>2</v>
      </c>
      <c r="E29" s="36"/>
      <c r="F29" s="36"/>
      <c r="G29" s="9" t="s">
        <v>269</v>
      </c>
    </row>
    <row r="30" spans="1:7" ht="36" x14ac:dyDescent="0.25">
      <c r="A30" s="177"/>
      <c r="B30" s="155" t="s">
        <v>20</v>
      </c>
      <c r="C30" s="23" t="s">
        <v>173</v>
      </c>
      <c r="D30" s="5" t="s">
        <v>2</v>
      </c>
      <c r="E30" s="5"/>
      <c r="F30" s="5"/>
      <c r="G30" s="10" t="s">
        <v>270</v>
      </c>
    </row>
    <row r="31" spans="1:7" ht="60.75" thickBot="1" x14ac:dyDescent="0.3">
      <c r="A31" s="177"/>
      <c r="B31" s="157"/>
      <c r="C31" s="19" t="s">
        <v>175</v>
      </c>
      <c r="D31" s="31" t="s">
        <v>2</v>
      </c>
      <c r="E31" s="31"/>
      <c r="F31" s="31"/>
      <c r="G31" s="7" t="s">
        <v>256</v>
      </c>
    </row>
    <row r="32" spans="1:7" ht="60.75" thickBot="1" x14ac:dyDescent="0.3">
      <c r="A32" s="178"/>
      <c r="B32" s="38" t="s">
        <v>18</v>
      </c>
      <c r="C32" s="39" t="s">
        <v>174</v>
      </c>
      <c r="D32" s="40" t="s">
        <v>2</v>
      </c>
      <c r="E32" s="40"/>
      <c r="F32" s="40"/>
      <c r="G32" s="41" t="s">
        <v>271</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277</v>
      </c>
      <c r="B1" s="161"/>
      <c r="C1" s="161"/>
      <c r="D1" s="161"/>
      <c r="E1" s="161"/>
      <c r="F1" s="161"/>
      <c r="G1" s="162"/>
    </row>
    <row r="2" spans="1:7" ht="15" customHeight="1" x14ac:dyDescent="0.25">
      <c r="A2" s="163" t="s">
        <v>272</v>
      </c>
      <c r="B2" s="164"/>
      <c r="C2" s="164"/>
      <c r="D2" s="164"/>
      <c r="E2" s="164"/>
      <c r="F2" s="164"/>
      <c r="G2" s="165"/>
    </row>
    <row r="3" spans="1:7" ht="15" customHeight="1" x14ac:dyDescent="0.25">
      <c r="A3" s="163" t="s">
        <v>273</v>
      </c>
      <c r="B3" s="164"/>
      <c r="C3" s="164"/>
      <c r="D3" s="164"/>
      <c r="E3" s="164"/>
      <c r="F3" s="164"/>
      <c r="G3" s="165"/>
    </row>
    <row r="4" spans="1:7" ht="15" customHeight="1" x14ac:dyDescent="0.25">
      <c r="A4" s="163" t="s">
        <v>274</v>
      </c>
      <c r="B4" s="164"/>
      <c r="C4" s="164"/>
      <c r="D4" s="164"/>
      <c r="E4" s="164"/>
      <c r="F4" s="164"/>
      <c r="G4" s="165"/>
    </row>
    <row r="5" spans="1:7" ht="33.75" customHeight="1" thickBot="1" x14ac:dyDescent="0.3">
      <c r="A5" s="173" t="s">
        <v>275</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5</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4</v>
      </c>
      <c r="E9" s="5"/>
      <c r="F9" s="5"/>
      <c r="G9" s="32" t="s">
        <v>278</v>
      </c>
    </row>
    <row r="10" spans="1:7" x14ac:dyDescent="0.25">
      <c r="A10" s="177"/>
      <c r="B10" s="156"/>
      <c r="C10" s="12" t="s">
        <v>9</v>
      </c>
      <c r="D10" s="15" t="s">
        <v>4</v>
      </c>
      <c r="E10" s="15"/>
      <c r="F10" s="15"/>
      <c r="G10" s="6"/>
    </row>
    <row r="11" spans="1:7" x14ac:dyDescent="0.25">
      <c r="A11" s="177"/>
      <c r="B11" s="156"/>
      <c r="C11" s="12" t="s">
        <v>10</v>
      </c>
      <c r="D11" s="15" t="s">
        <v>4</v>
      </c>
      <c r="E11" s="15"/>
      <c r="F11" s="15"/>
      <c r="G11" s="6"/>
    </row>
    <row r="12" spans="1:7" x14ac:dyDescent="0.25">
      <c r="A12" s="177"/>
      <c r="B12" s="156"/>
      <c r="C12" s="12" t="s">
        <v>26</v>
      </c>
      <c r="D12" s="15" t="s">
        <v>4</v>
      </c>
      <c r="E12" s="15"/>
      <c r="F12" s="33"/>
      <c r="G12" s="6"/>
    </row>
    <row r="13" spans="1:7" ht="15.75" thickBot="1" x14ac:dyDescent="0.3">
      <c r="A13" s="177"/>
      <c r="B13" s="157"/>
      <c r="C13" s="13" t="s">
        <v>36</v>
      </c>
      <c r="D13" s="31" t="s">
        <v>4</v>
      </c>
      <c r="E13" s="31"/>
      <c r="F13" s="31"/>
      <c r="G13" s="7"/>
    </row>
    <row r="14" spans="1:7" ht="300" x14ac:dyDescent="0.25">
      <c r="A14" s="177"/>
      <c r="B14" s="155" t="s">
        <v>11</v>
      </c>
      <c r="C14" s="3" t="s">
        <v>141</v>
      </c>
      <c r="D14" s="5" t="s">
        <v>2</v>
      </c>
      <c r="E14" s="5" t="s">
        <v>30</v>
      </c>
      <c r="F14" s="5"/>
      <c r="G14" s="32" t="s">
        <v>280</v>
      </c>
    </row>
    <row r="15" spans="1:7" ht="24" x14ac:dyDescent="0.25">
      <c r="A15" s="177"/>
      <c r="B15" s="156"/>
      <c r="C15" s="12" t="s">
        <v>12</v>
      </c>
      <c r="D15" s="15" t="s">
        <v>3</v>
      </c>
      <c r="E15" s="15"/>
      <c r="F15" s="15"/>
      <c r="G15" s="6" t="s">
        <v>279</v>
      </c>
    </row>
    <row r="16" spans="1:7" ht="409.5" x14ac:dyDescent="0.25">
      <c r="A16" s="177"/>
      <c r="B16" s="156"/>
      <c r="C16" s="12" t="s">
        <v>519</v>
      </c>
      <c r="D16" s="15" t="s">
        <v>2</v>
      </c>
      <c r="E16" s="15" t="s">
        <v>30</v>
      </c>
      <c r="F16" s="15"/>
      <c r="G16" s="6" t="s">
        <v>281</v>
      </c>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240.75" thickBot="1" x14ac:dyDescent="0.3">
      <c r="A20" s="177"/>
      <c r="B20" s="68" t="s">
        <v>14</v>
      </c>
      <c r="C20" s="1" t="s">
        <v>165</v>
      </c>
      <c r="D20" s="35" t="s">
        <v>2</v>
      </c>
      <c r="E20" s="35" t="s">
        <v>30</v>
      </c>
      <c r="F20" s="35"/>
      <c r="G20" s="16" t="s">
        <v>282</v>
      </c>
    </row>
    <row r="21" spans="1:7" ht="36" x14ac:dyDescent="0.25">
      <c r="A21" s="177"/>
      <c r="B21" s="155" t="s">
        <v>15</v>
      </c>
      <c r="C21" s="20" t="s">
        <v>166</v>
      </c>
      <c r="D21" s="5" t="s">
        <v>3</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3</v>
      </c>
      <c r="E23" s="36"/>
      <c r="F23" s="36"/>
      <c r="G23" s="9"/>
    </row>
    <row r="24" spans="1:7" ht="60.75" thickBot="1" x14ac:dyDescent="0.3">
      <c r="A24" s="177"/>
      <c r="B24" s="27" t="s">
        <v>17</v>
      </c>
      <c r="C24" s="21" t="s">
        <v>176</v>
      </c>
      <c r="D24" s="36" t="s">
        <v>3</v>
      </c>
      <c r="E24" s="36"/>
      <c r="F24" s="36"/>
      <c r="G24" s="9"/>
    </row>
    <row r="25" spans="1:7" ht="36.75" thickBot="1" x14ac:dyDescent="0.3">
      <c r="A25" s="178"/>
      <c r="B25" s="27" t="s">
        <v>18</v>
      </c>
      <c r="C25" s="18" t="s">
        <v>169</v>
      </c>
      <c r="D25" s="36" t="s">
        <v>2</v>
      </c>
      <c r="E25" s="36"/>
      <c r="F25" s="36"/>
      <c r="G25" s="9" t="s">
        <v>285</v>
      </c>
    </row>
    <row r="26" spans="1:7" ht="132" x14ac:dyDescent="0.25">
      <c r="A26" s="176" t="s">
        <v>25</v>
      </c>
      <c r="B26" s="155" t="s">
        <v>19</v>
      </c>
      <c r="C26" s="11" t="s">
        <v>170</v>
      </c>
      <c r="D26" s="5" t="s">
        <v>2</v>
      </c>
      <c r="E26" s="5"/>
      <c r="F26" s="37"/>
      <c r="G26" s="10" t="s">
        <v>286</v>
      </c>
    </row>
    <row r="27" spans="1:7" ht="324" x14ac:dyDescent="0.25">
      <c r="A27" s="177"/>
      <c r="B27" s="156"/>
      <c r="C27" s="17" t="s">
        <v>171</v>
      </c>
      <c r="D27" s="15" t="s">
        <v>2</v>
      </c>
      <c r="E27" s="15"/>
      <c r="F27" s="15"/>
      <c r="G27" s="6" t="s">
        <v>283</v>
      </c>
    </row>
    <row r="28" spans="1:7" ht="96.75" thickBot="1" x14ac:dyDescent="0.3">
      <c r="A28" s="177"/>
      <c r="B28" s="157"/>
      <c r="C28" s="19" t="s">
        <v>177</v>
      </c>
      <c r="D28" s="31" t="s">
        <v>2</v>
      </c>
      <c r="E28" s="31"/>
      <c r="F28" s="31"/>
      <c r="G28" s="7" t="s">
        <v>287</v>
      </c>
    </row>
    <row r="29" spans="1:7" ht="120.75" thickBot="1" x14ac:dyDescent="0.3">
      <c r="A29" s="177"/>
      <c r="B29" s="27" t="s">
        <v>14</v>
      </c>
      <c r="C29" s="22" t="s">
        <v>172</v>
      </c>
      <c r="D29" s="36" t="s">
        <v>2</v>
      </c>
      <c r="E29" s="36"/>
      <c r="F29" s="36"/>
      <c r="G29" s="9" t="s">
        <v>284</v>
      </c>
    </row>
    <row r="30" spans="1:7" ht="36" x14ac:dyDescent="0.25">
      <c r="A30" s="177"/>
      <c r="B30" s="155" t="s">
        <v>20</v>
      </c>
      <c r="C30" s="23" t="s">
        <v>173</v>
      </c>
      <c r="D30" s="5" t="s">
        <v>3</v>
      </c>
      <c r="E30" s="5"/>
      <c r="F30" s="5"/>
      <c r="G30" s="10"/>
    </row>
    <row r="31" spans="1:7" ht="36.75" thickBot="1" x14ac:dyDescent="0.3">
      <c r="A31" s="177"/>
      <c r="B31" s="157"/>
      <c r="C31" s="19" t="s">
        <v>175</v>
      </c>
      <c r="D31" s="31" t="s">
        <v>3</v>
      </c>
      <c r="E31" s="31"/>
      <c r="F31" s="31"/>
      <c r="G31" s="7"/>
    </row>
    <row r="32" spans="1:7" ht="60.75" thickBot="1" x14ac:dyDescent="0.3">
      <c r="A32" s="178"/>
      <c r="B32" s="38" t="s">
        <v>18</v>
      </c>
      <c r="C32" s="39" t="s">
        <v>174</v>
      </c>
      <c r="D32" s="40" t="s">
        <v>2</v>
      </c>
      <c r="E32" s="40"/>
      <c r="F32" s="40"/>
      <c r="G32" s="41" t="s">
        <v>288</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5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295</v>
      </c>
      <c r="B1" s="161"/>
      <c r="C1" s="161"/>
      <c r="D1" s="161"/>
      <c r="E1" s="161"/>
      <c r="F1" s="161"/>
      <c r="G1" s="162"/>
    </row>
    <row r="2" spans="1:7" ht="15" customHeight="1" x14ac:dyDescent="0.25">
      <c r="A2" s="163" t="s">
        <v>289</v>
      </c>
      <c r="B2" s="164"/>
      <c r="C2" s="164"/>
      <c r="D2" s="164"/>
      <c r="E2" s="164"/>
      <c r="F2" s="164"/>
      <c r="G2" s="165"/>
    </row>
    <row r="3" spans="1:7" ht="15" customHeight="1" x14ac:dyDescent="0.25">
      <c r="A3" s="163" t="s">
        <v>290</v>
      </c>
      <c r="B3" s="164"/>
      <c r="C3" s="164"/>
      <c r="D3" s="164"/>
      <c r="E3" s="164"/>
      <c r="F3" s="164"/>
      <c r="G3" s="165"/>
    </row>
    <row r="4" spans="1:7" ht="15" customHeight="1" x14ac:dyDescent="0.25">
      <c r="A4" s="163" t="s">
        <v>291</v>
      </c>
      <c r="B4" s="164"/>
      <c r="C4" s="164"/>
      <c r="D4" s="164"/>
      <c r="E4" s="164"/>
      <c r="F4" s="164"/>
      <c r="G4" s="165"/>
    </row>
    <row r="5" spans="1:7" ht="48.75" customHeight="1" thickBot="1" x14ac:dyDescent="0.3">
      <c r="A5" s="173" t="s">
        <v>292</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5</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2</v>
      </c>
      <c r="E9" s="5" t="s">
        <v>30</v>
      </c>
      <c r="F9" s="5"/>
      <c r="G9" s="32" t="s">
        <v>297</v>
      </c>
    </row>
    <row r="10" spans="1:7" ht="48" x14ac:dyDescent="0.25">
      <c r="A10" s="177"/>
      <c r="B10" s="156"/>
      <c r="C10" s="12" t="s">
        <v>9</v>
      </c>
      <c r="D10" s="15" t="s">
        <v>2</v>
      </c>
      <c r="E10" s="15" t="s">
        <v>30</v>
      </c>
      <c r="F10" s="15"/>
      <c r="G10" s="6" t="s">
        <v>298</v>
      </c>
    </row>
    <row r="11" spans="1:7" x14ac:dyDescent="0.25">
      <c r="A11" s="177"/>
      <c r="B11" s="156"/>
      <c r="C11" s="12" t="s">
        <v>10</v>
      </c>
      <c r="D11" s="15" t="s">
        <v>4</v>
      </c>
      <c r="E11" s="15"/>
      <c r="F11" s="15"/>
      <c r="G11" s="6"/>
    </row>
    <row r="12" spans="1:7" x14ac:dyDescent="0.25">
      <c r="A12" s="177"/>
      <c r="B12" s="156"/>
      <c r="C12" s="12" t="s">
        <v>26</v>
      </c>
      <c r="D12" s="15" t="s">
        <v>4</v>
      </c>
      <c r="E12" s="15"/>
      <c r="F12" s="33"/>
      <c r="G12" s="6"/>
    </row>
    <row r="13" spans="1:7" ht="168.75" thickBot="1" x14ac:dyDescent="0.3">
      <c r="A13" s="177"/>
      <c r="B13" s="157"/>
      <c r="C13" s="13" t="s">
        <v>36</v>
      </c>
      <c r="D13" s="31" t="s">
        <v>2</v>
      </c>
      <c r="E13" s="31"/>
      <c r="F13" s="31" t="s">
        <v>30</v>
      </c>
      <c r="G13" s="7" t="s">
        <v>293</v>
      </c>
    </row>
    <row r="14" spans="1:7" ht="36" x14ac:dyDescent="0.25">
      <c r="A14" s="177"/>
      <c r="B14" s="155" t="s">
        <v>11</v>
      </c>
      <c r="C14" s="3" t="s">
        <v>141</v>
      </c>
      <c r="D14" s="5" t="s">
        <v>2</v>
      </c>
      <c r="E14" s="5" t="s">
        <v>30</v>
      </c>
      <c r="F14" s="5"/>
      <c r="G14" s="32"/>
    </row>
    <row r="15" spans="1:7" ht="24" x14ac:dyDescent="0.25">
      <c r="A15" s="177"/>
      <c r="B15" s="156"/>
      <c r="C15" s="12" t="s">
        <v>12</v>
      </c>
      <c r="D15" s="15" t="s">
        <v>2</v>
      </c>
      <c r="E15" s="15" t="s">
        <v>30</v>
      </c>
      <c r="F15" s="15"/>
      <c r="G15" s="6" t="s">
        <v>299</v>
      </c>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2</v>
      </c>
      <c r="E20" s="35" t="s">
        <v>30</v>
      </c>
      <c r="F20" s="35"/>
      <c r="G20" s="16" t="s">
        <v>296</v>
      </c>
    </row>
    <row r="21" spans="1:7" ht="36" x14ac:dyDescent="0.25">
      <c r="A21" s="177"/>
      <c r="B21" s="155" t="s">
        <v>15</v>
      </c>
      <c r="C21" s="20" t="s">
        <v>166</v>
      </c>
      <c r="D21" s="5" t="s">
        <v>3</v>
      </c>
      <c r="E21" s="5"/>
      <c r="F21" s="5"/>
      <c r="G21" s="32" t="s">
        <v>300</v>
      </c>
    </row>
    <row r="22" spans="1:7" ht="24.75" thickBot="1" x14ac:dyDescent="0.3">
      <c r="A22" s="177"/>
      <c r="B22" s="157"/>
      <c r="C22" s="19" t="s">
        <v>167</v>
      </c>
      <c r="D22" s="31" t="s">
        <v>4</v>
      </c>
      <c r="E22" s="31"/>
      <c r="F22" s="31"/>
      <c r="G22" s="7"/>
    </row>
    <row r="23" spans="1:7" ht="24.75" thickBot="1" x14ac:dyDescent="0.3">
      <c r="A23" s="177"/>
      <c r="B23" s="27" t="s">
        <v>16</v>
      </c>
      <c r="C23" s="18" t="s">
        <v>168</v>
      </c>
      <c r="D23" s="36" t="s">
        <v>3</v>
      </c>
      <c r="E23" s="36"/>
      <c r="F23" s="36"/>
      <c r="G23" s="9"/>
    </row>
    <row r="24" spans="1:7" ht="132.75" thickBot="1" x14ac:dyDescent="0.3">
      <c r="A24" s="177"/>
      <c r="B24" s="27" t="s">
        <v>17</v>
      </c>
      <c r="C24" s="21" t="s">
        <v>176</v>
      </c>
      <c r="D24" s="36" t="s">
        <v>2</v>
      </c>
      <c r="E24" s="36"/>
      <c r="F24" s="36"/>
      <c r="G24" s="9" t="s">
        <v>301</v>
      </c>
    </row>
    <row r="25" spans="1:7" ht="228.75" thickBot="1" x14ac:dyDescent="0.3">
      <c r="A25" s="178"/>
      <c r="B25" s="27" t="s">
        <v>18</v>
      </c>
      <c r="C25" s="18" t="s">
        <v>169</v>
      </c>
      <c r="D25" s="36" t="s">
        <v>2</v>
      </c>
      <c r="E25" s="36"/>
      <c r="F25" s="36"/>
      <c r="G25" s="9" t="s">
        <v>294</v>
      </c>
    </row>
    <row r="26" spans="1:7" ht="36" x14ac:dyDescent="0.25">
      <c r="A26" s="176" t="s">
        <v>25</v>
      </c>
      <c r="B26" s="155" t="s">
        <v>19</v>
      </c>
      <c r="C26" s="11" t="s">
        <v>170</v>
      </c>
      <c r="D26" s="5" t="s">
        <v>2</v>
      </c>
      <c r="E26" s="5"/>
      <c r="F26" s="37"/>
      <c r="G26" s="10" t="s">
        <v>302</v>
      </c>
    </row>
    <row r="27" spans="1:7" ht="216" x14ac:dyDescent="0.25">
      <c r="A27" s="177"/>
      <c r="B27" s="156"/>
      <c r="C27" s="17" t="s">
        <v>171</v>
      </c>
      <c r="D27" s="15" t="s">
        <v>2</v>
      </c>
      <c r="E27" s="15"/>
      <c r="F27" s="15"/>
      <c r="G27" s="6" t="s">
        <v>305</v>
      </c>
    </row>
    <row r="28" spans="1:7" ht="48.75" thickBot="1" x14ac:dyDescent="0.3">
      <c r="A28" s="177"/>
      <c r="B28" s="157"/>
      <c r="C28" s="19" t="s">
        <v>177</v>
      </c>
      <c r="D28" s="31" t="s">
        <v>2</v>
      </c>
      <c r="E28" s="31"/>
      <c r="F28" s="31"/>
      <c r="G28" s="7" t="s">
        <v>308</v>
      </c>
    </row>
    <row r="29" spans="1:7" ht="156.75" thickBot="1" x14ac:dyDescent="0.3">
      <c r="A29" s="177"/>
      <c r="B29" s="27" t="s">
        <v>14</v>
      </c>
      <c r="C29" s="22" t="s">
        <v>172</v>
      </c>
      <c r="D29" s="36" t="s">
        <v>2</v>
      </c>
      <c r="E29" s="36"/>
      <c r="F29" s="36"/>
      <c r="G29" s="9" t="s">
        <v>306</v>
      </c>
    </row>
    <row r="30" spans="1:7" ht="36" x14ac:dyDescent="0.25">
      <c r="A30" s="177"/>
      <c r="B30" s="155" t="s">
        <v>20</v>
      </c>
      <c r="C30" s="23" t="s">
        <v>173</v>
      </c>
      <c r="D30" s="5" t="s">
        <v>4</v>
      </c>
      <c r="E30" s="5"/>
      <c r="F30" s="5"/>
      <c r="G30" s="10" t="s">
        <v>304</v>
      </c>
    </row>
    <row r="31" spans="1:7" ht="36.75" thickBot="1" x14ac:dyDescent="0.3">
      <c r="A31" s="177"/>
      <c r="B31" s="157"/>
      <c r="C31" s="19" t="s">
        <v>175</v>
      </c>
      <c r="D31" s="31" t="s">
        <v>2</v>
      </c>
      <c r="E31" s="31"/>
      <c r="F31" s="31"/>
      <c r="G31" s="7" t="s">
        <v>307</v>
      </c>
    </row>
    <row r="32" spans="1:7" ht="60.75" thickBot="1" x14ac:dyDescent="0.3">
      <c r="A32" s="178"/>
      <c r="B32" s="38" t="s">
        <v>18</v>
      </c>
      <c r="C32" s="39" t="s">
        <v>174</v>
      </c>
      <c r="D32" s="40" t="s">
        <v>2</v>
      </c>
      <c r="E32" s="40"/>
      <c r="F32" s="40"/>
      <c r="G32" s="41" t="s">
        <v>303</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1"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312</v>
      </c>
      <c r="B1" s="161"/>
      <c r="C1" s="161"/>
      <c r="D1" s="161"/>
      <c r="E1" s="161"/>
      <c r="F1" s="161"/>
      <c r="G1" s="162"/>
    </row>
    <row r="2" spans="1:7" ht="15" customHeight="1" x14ac:dyDescent="0.25">
      <c r="A2" s="163" t="s">
        <v>135</v>
      </c>
      <c r="B2" s="164"/>
      <c r="C2" s="164"/>
      <c r="D2" s="164"/>
      <c r="E2" s="164"/>
      <c r="F2" s="164"/>
      <c r="G2" s="165"/>
    </row>
    <row r="3" spans="1:7" ht="15" customHeight="1" x14ac:dyDescent="0.25">
      <c r="A3" s="163" t="s">
        <v>309</v>
      </c>
      <c r="B3" s="164"/>
      <c r="C3" s="164"/>
      <c r="D3" s="164"/>
      <c r="E3" s="164"/>
      <c r="F3" s="164"/>
      <c r="G3" s="165"/>
    </row>
    <row r="4" spans="1:7" ht="15" customHeight="1" x14ac:dyDescent="0.25">
      <c r="A4" s="163" t="s">
        <v>310</v>
      </c>
      <c r="B4" s="164"/>
      <c r="C4" s="164"/>
      <c r="D4" s="164"/>
      <c r="E4" s="164"/>
      <c r="F4" s="164"/>
      <c r="G4" s="165"/>
    </row>
    <row r="5" spans="1:7" ht="48.75" customHeight="1" thickBot="1" x14ac:dyDescent="0.3">
      <c r="A5" s="173" t="s">
        <v>311</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5</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3</v>
      </c>
      <c r="E9" s="5"/>
      <c r="F9" s="5"/>
      <c r="G9" s="32"/>
    </row>
    <row r="10" spans="1:7" ht="24" x14ac:dyDescent="0.25">
      <c r="A10" s="177"/>
      <c r="B10" s="156"/>
      <c r="C10" s="12" t="s">
        <v>9</v>
      </c>
      <c r="D10" s="15" t="s">
        <v>3</v>
      </c>
      <c r="E10" s="15"/>
      <c r="F10" s="15"/>
      <c r="G10" s="6" t="s">
        <v>313</v>
      </c>
    </row>
    <row r="11" spans="1:7" x14ac:dyDescent="0.25">
      <c r="A11" s="177"/>
      <c r="B11" s="156"/>
      <c r="C11" s="12" t="s">
        <v>10</v>
      </c>
      <c r="D11" s="15" t="s">
        <v>3</v>
      </c>
      <c r="E11" s="15"/>
      <c r="F11" s="15"/>
      <c r="G11" s="6" t="s">
        <v>314</v>
      </c>
    </row>
    <row r="12" spans="1:7" x14ac:dyDescent="0.25">
      <c r="A12" s="177"/>
      <c r="B12" s="156"/>
      <c r="C12" s="12" t="s">
        <v>26</v>
      </c>
      <c r="D12" s="15" t="s">
        <v>4</v>
      </c>
      <c r="E12" s="15"/>
      <c r="F12" s="33"/>
      <c r="G12" s="6"/>
    </row>
    <row r="13" spans="1:7" ht="15.75" thickBot="1" x14ac:dyDescent="0.3">
      <c r="A13" s="177"/>
      <c r="B13" s="157"/>
      <c r="C13" s="13" t="s">
        <v>36</v>
      </c>
      <c r="D13" s="31" t="s">
        <v>3</v>
      </c>
      <c r="E13" s="31"/>
      <c r="F13" s="31"/>
      <c r="G13" s="7"/>
    </row>
    <row r="14" spans="1:7" ht="36" x14ac:dyDescent="0.25">
      <c r="A14" s="177"/>
      <c r="B14" s="155" t="s">
        <v>11</v>
      </c>
      <c r="C14" s="3" t="s">
        <v>141</v>
      </c>
      <c r="D14" s="5" t="s">
        <v>3</v>
      </c>
      <c r="E14" s="5"/>
      <c r="F14" s="5"/>
      <c r="G14" s="32"/>
    </row>
    <row r="15" spans="1:7" ht="24" x14ac:dyDescent="0.25">
      <c r="A15" s="177"/>
      <c r="B15" s="156"/>
      <c r="C15" s="12" t="s">
        <v>12</v>
      </c>
      <c r="D15" s="15" t="s">
        <v>3</v>
      </c>
      <c r="E15" s="15"/>
      <c r="F15" s="15"/>
      <c r="G15" s="6" t="s">
        <v>316</v>
      </c>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3</v>
      </c>
      <c r="E18" s="15"/>
      <c r="F18" s="15"/>
      <c r="G18" s="34" t="s">
        <v>315</v>
      </c>
    </row>
    <row r="19" spans="1:7" ht="15.75" thickBot="1" x14ac:dyDescent="0.3">
      <c r="A19" s="177"/>
      <c r="B19" s="157"/>
      <c r="C19" s="13" t="s">
        <v>13</v>
      </c>
      <c r="D19" s="31" t="s">
        <v>4</v>
      </c>
      <c r="E19" s="31"/>
      <c r="F19" s="31"/>
      <c r="G19" s="8"/>
    </row>
    <row r="20" spans="1:7" ht="36.75" thickBot="1" x14ac:dyDescent="0.3">
      <c r="A20" s="177"/>
      <c r="B20" s="68" t="s">
        <v>14</v>
      </c>
      <c r="C20" s="1" t="s">
        <v>165</v>
      </c>
      <c r="D20" s="35" t="s">
        <v>4</v>
      </c>
      <c r="E20" s="35"/>
      <c r="F20" s="35"/>
      <c r="G20" s="16"/>
    </row>
    <row r="21" spans="1:7" ht="36" x14ac:dyDescent="0.25">
      <c r="A21" s="177"/>
      <c r="B21" s="155" t="s">
        <v>15</v>
      </c>
      <c r="C21" s="20" t="s">
        <v>166</v>
      </c>
      <c r="D21" s="5" t="s">
        <v>4</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4</v>
      </c>
      <c r="E23" s="36"/>
      <c r="F23" s="36"/>
      <c r="G23" s="9"/>
    </row>
    <row r="24" spans="1:7" ht="60.75" thickBot="1" x14ac:dyDescent="0.3">
      <c r="A24" s="177"/>
      <c r="B24" s="27" t="s">
        <v>17</v>
      </c>
      <c r="C24" s="21" t="s">
        <v>176</v>
      </c>
      <c r="D24" s="36" t="s">
        <v>4</v>
      </c>
      <c r="E24" s="36"/>
      <c r="F24" s="36"/>
      <c r="G24" s="9"/>
    </row>
    <row r="25" spans="1:7" ht="36.75" thickBot="1" x14ac:dyDescent="0.3">
      <c r="A25" s="178"/>
      <c r="B25" s="27" t="s">
        <v>18</v>
      </c>
      <c r="C25" s="18" t="s">
        <v>169</v>
      </c>
      <c r="D25" s="36" t="s">
        <v>4</v>
      </c>
      <c r="E25" s="36"/>
      <c r="F25" s="36"/>
      <c r="G25" s="9"/>
    </row>
    <row r="26" spans="1:7" ht="180" x14ac:dyDescent="0.25">
      <c r="A26" s="176" t="s">
        <v>25</v>
      </c>
      <c r="B26" s="155" t="s">
        <v>19</v>
      </c>
      <c r="C26" s="11" t="s">
        <v>170</v>
      </c>
      <c r="D26" s="5" t="s">
        <v>2</v>
      </c>
      <c r="E26" s="5"/>
      <c r="F26" s="37"/>
      <c r="G26" s="10" t="s">
        <v>317</v>
      </c>
    </row>
    <row r="27" spans="1:7" ht="168" x14ac:dyDescent="0.25">
      <c r="A27" s="177"/>
      <c r="B27" s="156"/>
      <c r="C27" s="17" t="s">
        <v>171</v>
      </c>
      <c r="D27" s="15" t="s">
        <v>2</v>
      </c>
      <c r="E27" s="15"/>
      <c r="F27" s="15"/>
      <c r="G27" s="6" t="s">
        <v>318</v>
      </c>
    </row>
    <row r="28" spans="1:7" ht="48.75" thickBot="1" x14ac:dyDescent="0.3">
      <c r="A28" s="177"/>
      <c r="B28" s="157"/>
      <c r="C28" s="19" t="s">
        <v>177</v>
      </c>
      <c r="D28" s="31" t="s">
        <v>3</v>
      </c>
      <c r="E28" s="31"/>
      <c r="F28" s="31"/>
      <c r="G28" s="7"/>
    </row>
    <row r="29" spans="1:7" ht="168.75" thickBot="1" x14ac:dyDescent="0.3">
      <c r="A29" s="177"/>
      <c r="B29" s="27" t="s">
        <v>14</v>
      </c>
      <c r="C29" s="22" t="s">
        <v>172</v>
      </c>
      <c r="D29" s="36" t="s">
        <v>2</v>
      </c>
      <c r="E29" s="36"/>
      <c r="F29" s="36"/>
      <c r="G29" s="9" t="s">
        <v>318</v>
      </c>
    </row>
    <row r="30" spans="1:7" ht="60" x14ac:dyDescent="0.25">
      <c r="A30" s="177"/>
      <c r="B30" s="155" t="s">
        <v>20</v>
      </c>
      <c r="C30" s="23" t="s">
        <v>173</v>
      </c>
      <c r="D30" s="5" t="s">
        <v>2</v>
      </c>
      <c r="E30" s="5"/>
      <c r="F30" s="5"/>
      <c r="G30" s="10" t="s">
        <v>319</v>
      </c>
    </row>
    <row r="31" spans="1:7" ht="36.75" thickBot="1" x14ac:dyDescent="0.3">
      <c r="A31" s="177"/>
      <c r="B31" s="157"/>
      <c r="C31" s="19" t="s">
        <v>175</v>
      </c>
      <c r="D31" s="31" t="s">
        <v>2</v>
      </c>
      <c r="E31" s="31"/>
      <c r="F31" s="31"/>
      <c r="G31" s="7" t="s">
        <v>320</v>
      </c>
    </row>
    <row r="32" spans="1:7" ht="60.75" thickBot="1" x14ac:dyDescent="0.3">
      <c r="A32" s="178"/>
      <c r="B32" s="38" t="s">
        <v>18</v>
      </c>
      <c r="C32" s="39" t="s">
        <v>174</v>
      </c>
      <c r="D32" s="40" t="s">
        <v>2</v>
      </c>
      <c r="E32" s="40"/>
      <c r="F32" s="40"/>
      <c r="G32" s="41" t="s">
        <v>321</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324</v>
      </c>
      <c r="B1" s="161"/>
      <c r="C1" s="161"/>
      <c r="D1" s="161"/>
      <c r="E1" s="161"/>
      <c r="F1" s="161"/>
      <c r="G1" s="162"/>
    </row>
    <row r="2" spans="1:7" ht="15" customHeight="1" x14ac:dyDescent="0.25">
      <c r="A2" s="163" t="s">
        <v>211</v>
      </c>
      <c r="B2" s="164"/>
      <c r="C2" s="164"/>
      <c r="D2" s="164"/>
      <c r="E2" s="164"/>
      <c r="F2" s="164"/>
      <c r="G2" s="165"/>
    </row>
    <row r="3" spans="1:7" ht="15" customHeight="1" x14ac:dyDescent="0.25">
      <c r="A3" s="163" t="s">
        <v>182</v>
      </c>
      <c r="B3" s="164"/>
      <c r="C3" s="164"/>
      <c r="D3" s="164"/>
      <c r="E3" s="164"/>
      <c r="F3" s="164"/>
      <c r="G3" s="165"/>
    </row>
    <row r="4" spans="1:7" ht="15" customHeight="1" x14ac:dyDescent="0.25">
      <c r="A4" s="163" t="s">
        <v>322</v>
      </c>
      <c r="B4" s="164"/>
      <c r="C4" s="164"/>
      <c r="D4" s="164"/>
      <c r="E4" s="164"/>
      <c r="F4" s="164"/>
      <c r="G4" s="165"/>
    </row>
    <row r="5" spans="1:7" ht="48.75" customHeight="1" thickBot="1" x14ac:dyDescent="0.3">
      <c r="A5" s="173" t="s">
        <v>323</v>
      </c>
      <c r="B5" s="174"/>
      <c r="C5" s="174"/>
      <c r="D5" s="174"/>
      <c r="E5" s="174"/>
      <c r="F5" s="174"/>
      <c r="G5" s="175"/>
    </row>
    <row r="6" spans="1:7" ht="36.75" thickBot="1" x14ac:dyDescent="0.3">
      <c r="A6" s="133"/>
      <c r="B6" s="132" t="s">
        <v>0</v>
      </c>
      <c r="C6" s="132" t="s">
        <v>1</v>
      </c>
      <c r="D6" s="132" t="s">
        <v>276</v>
      </c>
      <c r="E6" s="132" t="s">
        <v>29</v>
      </c>
      <c r="F6" s="132" t="s">
        <v>31</v>
      </c>
      <c r="G6" s="134" t="s">
        <v>32</v>
      </c>
    </row>
    <row r="7" spans="1:7" ht="24" customHeight="1" x14ac:dyDescent="0.25">
      <c r="A7" s="176" t="s">
        <v>5</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3</v>
      </c>
      <c r="E9" s="5"/>
      <c r="F9" s="5"/>
      <c r="G9" s="32"/>
    </row>
    <row r="10" spans="1:7" ht="36" x14ac:dyDescent="0.25">
      <c r="A10" s="177"/>
      <c r="B10" s="156"/>
      <c r="C10" s="12" t="s">
        <v>9</v>
      </c>
      <c r="D10" s="15" t="s">
        <v>3</v>
      </c>
      <c r="E10" s="15"/>
      <c r="F10" s="15"/>
      <c r="G10" s="6" t="s">
        <v>325</v>
      </c>
    </row>
    <row r="11" spans="1:7" x14ac:dyDescent="0.25">
      <c r="A11" s="177"/>
      <c r="B11" s="156"/>
      <c r="C11" s="12" t="s">
        <v>10</v>
      </c>
      <c r="D11" s="15" t="s">
        <v>4</v>
      </c>
      <c r="E11" s="15"/>
      <c r="F11" s="15"/>
      <c r="G11" s="6"/>
    </row>
    <row r="12" spans="1:7" x14ac:dyDescent="0.25">
      <c r="A12" s="177"/>
      <c r="B12" s="156"/>
      <c r="C12" s="12" t="s">
        <v>26</v>
      </c>
      <c r="D12" s="15" t="s">
        <v>4</v>
      </c>
      <c r="E12" s="15"/>
      <c r="F12" s="33"/>
      <c r="G12" s="6"/>
    </row>
    <row r="13" spans="1:7" ht="15.75" thickBot="1" x14ac:dyDescent="0.3">
      <c r="A13" s="177"/>
      <c r="B13" s="157"/>
      <c r="C13" s="13" t="s">
        <v>36</v>
      </c>
      <c r="D13" s="31" t="s">
        <v>3</v>
      </c>
      <c r="E13" s="31"/>
      <c r="F13" s="31"/>
      <c r="G13" s="7"/>
    </row>
    <row r="14" spans="1:7" ht="36" x14ac:dyDescent="0.25">
      <c r="A14" s="177"/>
      <c r="B14" s="155" t="s">
        <v>11</v>
      </c>
      <c r="C14" s="3" t="s">
        <v>141</v>
      </c>
      <c r="D14" s="5" t="s">
        <v>3</v>
      </c>
      <c r="E14" s="5"/>
      <c r="F14" s="5"/>
      <c r="G14" s="32"/>
    </row>
    <row r="15" spans="1:7" ht="36" x14ac:dyDescent="0.25">
      <c r="A15" s="177"/>
      <c r="B15" s="156"/>
      <c r="C15" s="12" t="s">
        <v>12</v>
      </c>
      <c r="D15" s="15" t="s">
        <v>3</v>
      </c>
      <c r="E15" s="15"/>
      <c r="F15" s="15"/>
      <c r="G15" s="6" t="s">
        <v>326</v>
      </c>
    </row>
    <row r="16" spans="1:7" x14ac:dyDescent="0.25">
      <c r="A16" s="177"/>
      <c r="B16" s="156"/>
      <c r="C16" s="12" t="s">
        <v>519</v>
      </c>
      <c r="D16" s="15" t="s">
        <v>4</v>
      </c>
      <c r="E16" s="15"/>
      <c r="F16" s="15"/>
      <c r="G16" s="6"/>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4</v>
      </c>
      <c r="E20" s="35"/>
      <c r="F20" s="35"/>
      <c r="G20" s="16"/>
    </row>
    <row r="21" spans="1:7" ht="36" x14ac:dyDescent="0.25">
      <c r="A21" s="177"/>
      <c r="B21" s="155" t="s">
        <v>15</v>
      </c>
      <c r="C21" s="20" t="s">
        <v>166</v>
      </c>
      <c r="D21" s="5" t="s">
        <v>4</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4</v>
      </c>
      <c r="E23" s="36"/>
      <c r="F23" s="36"/>
      <c r="G23" s="9"/>
    </row>
    <row r="24" spans="1:7" ht="60.75" thickBot="1" x14ac:dyDescent="0.3">
      <c r="A24" s="177"/>
      <c r="B24" s="27" t="s">
        <v>17</v>
      </c>
      <c r="C24" s="21" t="s">
        <v>176</v>
      </c>
      <c r="D24" s="36" t="s">
        <v>4</v>
      </c>
      <c r="E24" s="36"/>
      <c r="F24" s="36"/>
      <c r="G24" s="9"/>
    </row>
    <row r="25" spans="1:7" ht="36.75" thickBot="1" x14ac:dyDescent="0.3">
      <c r="A25" s="178"/>
      <c r="B25" s="27" t="s">
        <v>18</v>
      </c>
      <c r="C25" s="18" t="s">
        <v>169</v>
      </c>
      <c r="D25" s="36" t="s">
        <v>4</v>
      </c>
      <c r="E25" s="36"/>
      <c r="F25" s="36"/>
      <c r="G25" s="9"/>
    </row>
    <row r="26" spans="1:7" ht="36" x14ac:dyDescent="0.25">
      <c r="A26" s="176" t="s">
        <v>25</v>
      </c>
      <c r="B26" s="155" t="s">
        <v>19</v>
      </c>
      <c r="C26" s="11" t="s">
        <v>170</v>
      </c>
      <c r="D26" s="5" t="s">
        <v>3</v>
      </c>
      <c r="E26" s="5"/>
      <c r="F26" s="37"/>
      <c r="G26" s="10" t="s">
        <v>327</v>
      </c>
    </row>
    <row r="27" spans="1:7" ht="36" x14ac:dyDescent="0.25">
      <c r="A27" s="177"/>
      <c r="B27" s="156"/>
      <c r="C27" s="17" t="s">
        <v>171</v>
      </c>
      <c r="D27" s="15" t="s">
        <v>3</v>
      </c>
      <c r="E27" s="15"/>
      <c r="F27" s="15"/>
      <c r="G27" s="6"/>
    </row>
    <row r="28" spans="1:7" ht="48.75" thickBot="1" x14ac:dyDescent="0.3">
      <c r="A28" s="177"/>
      <c r="B28" s="157"/>
      <c r="C28" s="19" t="s">
        <v>177</v>
      </c>
      <c r="D28" s="31" t="s">
        <v>3</v>
      </c>
      <c r="E28" s="31"/>
      <c r="F28" s="31"/>
      <c r="G28" s="7"/>
    </row>
    <row r="29" spans="1:7" ht="36.75" thickBot="1" x14ac:dyDescent="0.3">
      <c r="A29" s="177"/>
      <c r="B29" s="27" t="s">
        <v>14</v>
      </c>
      <c r="C29" s="22" t="s">
        <v>172</v>
      </c>
      <c r="D29" s="36" t="s">
        <v>3</v>
      </c>
      <c r="E29" s="36"/>
      <c r="F29" s="36"/>
      <c r="G29" s="9"/>
    </row>
    <row r="30" spans="1:7" ht="36" x14ac:dyDescent="0.25">
      <c r="A30" s="177"/>
      <c r="B30" s="155" t="s">
        <v>20</v>
      </c>
      <c r="C30" s="23" t="s">
        <v>173</v>
      </c>
      <c r="D30" s="5" t="s">
        <v>3</v>
      </c>
      <c r="E30" s="5"/>
      <c r="F30" s="5"/>
      <c r="G30" s="10"/>
    </row>
    <row r="31" spans="1:7" ht="36.75" thickBot="1" x14ac:dyDescent="0.3">
      <c r="A31" s="177"/>
      <c r="B31" s="157"/>
      <c r="C31" s="19" t="s">
        <v>175</v>
      </c>
      <c r="D31" s="31" t="s">
        <v>3</v>
      </c>
      <c r="E31" s="31"/>
      <c r="F31" s="31"/>
      <c r="G31" s="7"/>
    </row>
    <row r="32" spans="1:7" ht="60.75" thickBot="1" x14ac:dyDescent="0.3">
      <c r="A32" s="178"/>
      <c r="B32" s="38" t="s">
        <v>18</v>
      </c>
      <c r="C32" s="39" t="s">
        <v>174</v>
      </c>
      <c r="D32" s="40" t="s">
        <v>4</v>
      </c>
      <c r="E32" s="40"/>
      <c r="F32" s="40"/>
      <c r="G32" s="41"/>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332</v>
      </c>
      <c r="B1" s="161"/>
      <c r="C1" s="161"/>
      <c r="D1" s="161"/>
      <c r="E1" s="161"/>
      <c r="F1" s="161"/>
      <c r="G1" s="162"/>
    </row>
    <row r="2" spans="1:7" ht="15" customHeight="1" x14ac:dyDescent="0.25">
      <c r="A2" s="163" t="s">
        <v>328</v>
      </c>
      <c r="B2" s="164"/>
      <c r="C2" s="164"/>
      <c r="D2" s="164"/>
      <c r="E2" s="164"/>
      <c r="F2" s="164"/>
      <c r="G2" s="165"/>
    </row>
    <row r="3" spans="1:7" ht="15" customHeight="1" x14ac:dyDescent="0.25">
      <c r="A3" s="163" t="s">
        <v>309</v>
      </c>
      <c r="B3" s="164"/>
      <c r="C3" s="164"/>
      <c r="D3" s="164"/>
      <c r="E3" s="164"/>
      <c r="F3" s="164"/>
      <c r="G3" s="165"/>
    </row>
    <row r="4" spans="1:7" ht="15" customHeight="1" x14ac:dyDescent="0.25">
      <c r="A4" s="163" t="s">
        <v>329</v>
      </c>
      <c r="B4" s="164"/>
      <c r="C4" s="164"/>
      <c r="D4" s="164"/>
      <c r="E4" s="164"/>
      <c r="F4" s="164"/>
      <c r="G4" s="165"/>
    </row>
    <row r="5" spans="1:7" ht="48.75" customHeight="1" thickBot="1" x14ac:dyDescent="0.3">
      <c r="A5" s="173" t="s">
        <v>330</v>
      </c>
      <c r="B5" s="174"/>
      <c r="C5" s="174"/>
      <c r="D5" s="174"/>
      <c r="E5" s="174"/>
      <c r="F5" s="174"/>
      <c r="G5" s="175"/>
    </row>
    <row r="6" spans="1:7" ht="36.75" thickBot="1" x14ac:dyDescent="0.3">
      <c r="A6" s="133"/>
      <c r="B6" s="132" t="s">
        <v>0</v>
      </c>
      <c r="C6" s="132" t="s">
        <v>1</v>
      </c>
      <c r="D6" s="132" t="s">
        <v>276</v>
      </c>
      <c r="E6" s="132" t="s">
        <v>29</v>
      </c>
      <c r="F6" s="132" t="s">
        <v>31</v>
      </c>
      <c r="G6" s="134" t="s">
        <v>32</v>
      </c>
    </row>
    <row r="7" spans="1:7" ht="24" customHeight="1" x14ac:dyDescent="0.25">
      <c r="A7" s="176" t="s">
        <v>5</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4</v>
      </c>
      <c r="E9" s="5"/>
      <c r="F9" s="5"/>
      <c r="G9" s="32" t="s">
        <v>334</v>
      </c>
    </row>
    <row r="10" spans="1:7" ht="24" x14ac:dyDescent="0.25">
      <c r="A10" s="177"/>
      <c r="B10" s="156"/>
      <c r="C10" s="12" t="s">
        <v>9</v>
      </c>
      <c r="D10" s="15" t="s">
        <v>4</v>
      </c>
      <c r="E10" s="15"/>
      <c r="F10" s="15"/>
      <c r="G10" s="6" t="s">
        <v>333</v>
      </c>
    </row>
    <row r="11" spans="1:7" ht="48" x14ac:dyDescent="0.25">
      <c r="A11" s="177"/>
      <c r="B11" s="156"/>
      <c r="C11" s="12" t="s">
        <v>10</v>
      </c>
      <c r="D11" s="15" t="s">
        <v>4</v>
      </c>
      <c r="E11" s="15"/>
      <c r="F11" s="15"/>
      <c r="G11" s="6" t="s">
        <v>335</v>
      </c>
    </row>
    <row r="12" spans="1:7" x14ac:dyDescent="0.25">
      <c r="A12" s="177"/>
      <c r="B12" s="156"/>
      <c r="C12" s="12" t="s">
        <v>26</v>
      </c>
      <c r="D12" s="15" t="s">
        <v>4</v>
      </c>
      <c r="E12" s="15"/>
      <c r="F12" s="33"/>
      <c r="G12" s="6"/>
    </row>
    <row r="13" spans="1:7" ht="15.75" thickBot="1" x14ac:dyDescent="0.3">
      <c r="A13" s="177"/>
      <c r="B13" s="157"/>
      <c r="C13" s="13" t="s">
        <v>36</v>
      </c>
      <c r="D13" s="31" t="s">
        <v>4</v>
      </c>
      <c r="E13" s="31"/>
      <c r="F13" s="31"/>
      <c r="G13" s="7"/>
    </row>
    <row r="14" spans="1:7" ht="36" x14ac:dyDescent="0.25">
      <c r="A14" s="177"/>
      <c r="B14" s="155" t="s">
        <v>11</v>
      </c>
      <c r="C14" s="3" t="s">
        <v>141</v>
      </c>
      <c r="D14" s="5" t="s">
        <v>3</v>
      </c>
      <c r="E14" s="5"/>
      <c r="F14" s="5"/>
      <c r="G14" s="32"/>
    </row>
    <row r="15" spans="1:7" x14ac:dyDescent="0.25">
      <c r="A15" s="177"/>
      <c r="B15" s="156"/>
      <c r="C15" s="12" t="s">
        <v>12</v>
      </c>
      <c r="D15" s="15" t="s">
        <v>3</v>
      </c>
      <c r="E15" s="15"/>
      <c r="F15" s="15"/>
      <c r="G15" s="6" t="s">
        <v>336</v>
      </c>
    </row>
    <row r="16" spans="1:7" ht="96" x14ac:dyDescent="0.25">
      <c r="A16" s="177"/>
      <c r="B16" s="156"/>
      <c r="C16" s="12" t="s">
        <v>519</v>
      </c>
      <c r="D16" s="15" t="s">
        <v>3</v>
      </c>
      <c r="E16" s="15"/>
      <c r="F16" s="15"/>
      <c r="G16" s="6" t="s">
        <v>337</v>
      </c>
    </row>
    <row r="17" spans="1:7" x14ac:dyDescent="0.25">
      <c r="A17" s="177"/>
      <c r="B17" s="156"/>
      <c r="C17" s="12" t="s">
        <v>27</v>
      </c>
      <c r="D17" s="15" t="s">
        <v>4</v>
      </c>
      <c r="E17" s="15"/>
      <c r="F17" s="15"/>
      <c r="G17" s="34"/>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4</v>
      </c>
      <c r="E20" s="35"/>
      <c r="F20" s="35"/>
      <c r="G20" s="16"/>
    </row>
    <row r="21" spans="1:7" ht="36" x14ac:dyDescent="0.25">
      <c r="A21" s="177"/>
      <c r="B21" s="155" t="s">
        <v>15</v>
      </c>
      <c r="C21" s="20" t="s">
        <v>166</v>
      </c>
      <c r="D21" s="5" t="s">
        <v>4</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4</v>
      </c>
      <c r="E23" s="36"/>
      <c r="F23" s="36"/>
      <c r="G23" s="9"/>
    </row>
    <row r="24" spans="1:7" ht="60.75" thickBot="1" x14ac:dyDescent="0.3">
      <c r="A24" s="177"/>
      <c r="B24" s="27" t="s">
        <v>17</v>
      </c>
      <c r="C24" s="21" t="s">
        <v>176</v>
      </c>
      <c r="D24" s="36" t="s">
        <v>4</v>
      </c>
      <c r="E24" s="36"/>
      <c r="F24" s="36"/>
      <c r="G24" s="9"/>
    </row>
    <row r="25" spans="1:7" ht="36.75" thickBot="1" x14ac:dyDescent="0.3">
      <c r="A25" s="178"/>
      <c r="B25" s="27" t="s">
        <v>18</v>
      </c>
      <c r="C25" s="18" t="s">
        <v>169</v>
      </c>
      <c r="D25" s="36" t="s">
        <v>4</v>
      </c>
      <c r="E25" s="36"/>
      <c r="F25" s="36"/>
      <c r="G25" s="9"/>
    </row>
    <row r="26" spans="1:7" ht="120" x14ac:dyDescent="0.25">
      <c r="A26" s="176" t="s">
        <v>25</v>
      </c>
      <c r="B26" s="155" t="s">
        <v>19</v>
      </c>
      <c r="C26" s="11" t="s">
        <v>170</v>
      </c>
      <c r="D26" s="5" t="s">
        <v>2</v>
      </c>
      <c r="E26" s="5"/>
      <c r="F26" s="37"/>
      <c r="G26" s="10" t="s">
        <v>338</v>
      </c>
    </row>
    <row r="27" spans="1:7" ht="48" x14ac:dyDescent="0.25">
      <c r="A27" s="177"/>
      <c r="B27" s="156"/>
      <c r="C27" s="17" t="s">
        <v>171</v>
      </c>
      <c r="D27" s="15" t="s">
        <v>2</v>
      </c>
      <c r="E27" s="15"/>
      <c r="F27" s="15"/>
      <c r="G27" s="6" t="s">
        <v>340</v>
      </c>
    </row>
    <row r="28" spans="1:7" ht="48.75" thickBot="1" x14ac:dyDescent="0.3">
      <c r="A28" s="177"/>
      <c r="B28" s="157"/>
      <c r="C28" s="19" t="s">
        <v>177</v>
      </c>
      <c r="D28" s="31" t="s">
        <v>3</v>
      </c>
      <c r="E28" s="31"/>
      <c r="F28" s="31"/>
      <c r="G28" s="7"/>
    </row>
    <row r="29" spans="1:7" ht="36.75" thickBot="1" x14ac:dyDescent="0.3">
      <c r="A29" s="177"/>
      <c r="B29" s="27" t="s">
        <v>14</v>
      </c>
      <c r="C29" s="22" t="s">
        <v>172</v>
      </c>
      <c r="D29" s="36" t="s">
        <v>2</v>
      </c>
      <c r="E29" s="36"/>
      <c r="F29" s="36"/>
      <c r="G29" s="9" t="s">
        <v>339</v>
      </c>
    </row>
    <row r="30" spans="1:7" ht="36" x14ac:dyDescent="0.25">
      <c r="A30" s="177"/>
      <c r="B30" s="155" t="s">
        <v>20</v>
      </c>
      <c r="C30" s="23" t="s">
        <v>173</v>
      </c>
      <c r="D30" s="5" t="s">
        <v>3</v>
      </c>
      <c r="E30" s="5"/>
      <c r="F30" s="5"/>
      <c r="G30" s="10"/>
    </row>
    <row r="31" spans="1:7" ht="36.75" thickBot="1" x14ac:dyDescent="0.3">
      <c r="A31" s="177"/>
      <c r="B31" s="157"/>
      <c r="C31" s="19" t="s">
        <v>175</v>
      </c>
      <c r="D31" s="31" t="s">
        <v>3</v>
      </c>
      <c r="E31" s="31"/>
      <c r="F31" s="31"/>
      <c r="G31" s="7"/>
    </row>
    <row r="32" spans="1:7" ht="168.75" thickBot="1" x14ac:dyDescent="0.3">
      <c r="A32" s="178"/>
      <c r="B32" s="38" t="s">
        <v>18</v>
      </c>
      <c r="C32" s="39" t="s">
        <v>174</v>
      </c>
      <c r="D32" s="40" t="s">
        <v>2</v>
      </c>
      <c r="E32" s="40"/>
      <c r="F32" s="40"/>
      <c r="G32" s="41" t="s">
        <v>331</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344</v>
      </c>
      <c r="B1" s="161"/>
      <c r="C1" s="161"/>
      <c r="D1" s="161"/>
      <c r="E1" s="161"/>
      <c r="F1" s="161"/>
      <c r="G1" s="162"/>
    </row>
    <row r="2" spans="1:7" ht="15" customHeight="1" x14ac:dyDescent="0.25">
      <c r="A2" s="163" t="s">
        <v>341</v>
      </c>
      <c r="B2" s="164"/>
      <c r="C2" s="164"/>
      <c r="D2" s="164"/>
      <c r="E2" s="164"/>
      <c r="F2" s="164"/>
      <c r="G2" s="165"/>
    </row>
    <row r="3" spans="1:7" ht="15" customHeight="1" x14ac:dyDescent="0.25">
      <c r="A3" s="163" t="s">
        <v>342</v>
      </c>
      <c r="B3" s="164"/>
      <c r="C3" s="164"/>
      <c r="D3" s="164"/>
      <c r="E3" s="164"/>
      <c r="F3" s="164"/>
      <c r="G3" s="165"/>
    </row>
    <row r="4" spans="1:7" ht="15" customHeight="1" x14ac:dyDescent="0.25">
      <c r="A4" s="163" t="s">
        <v>343</v>
      </c>
      <c r="B4" s="164"/>
      <c r="C4" s="164"/>
      <c r="D4" s="164"/>
      <c r="E4" s="164"/>
      <c r="F4" s="164"/>
      <c r="G4" s="165"/>
    </row>
    <row r="5" spans="1:7" ht="26.25" customHeight="1" thickBot="1" x14ac:dyDescent="0.3">
      <c r="A5" s="173" t="s">
        <v>513</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24</v>
      </c>
      <c r="B7" s="155" t="s">
        <v>6</v>
      </c>
      <c r="C7" s="28" t="s">
        <v>51</v>
      </c>
      <c r="D7" s="2" t="s">
        <v>4</v>
      </c>
      <c r="E7" s="2"/>
      <c r="F7" s="2"/>
      <c r="G7" s="29"/>
    </row>
    <row r="8" spans="1:7" ht="36.75" thickBot="1" x14ac:dyDescent="0.3">
      <c r="A8" s="177"/>
      <c r="B8" s="157"/>
      <c r="C8" s="4" t="s">
        <v>7</v>
      </c>
      <c r="D8" s="31" t="s">
        <v>4</v>
      </c>
      <c r="E8" s="31"/>
      <c r="F8" s="31"/>
      <c r="G8" s="8"/>
    </row>
    <row r="9" spans="1:7" ht="36" x14ac:dyDescent="0.25">
      <c r="A9" s="177"/>
      <c r="B9" s="155" t="s">
        <v>8</v>
      </c>
      <c r="C9" s="3" t="s">
        <v>140</v>
      </c>
      <c r="D9" s="5" t="s">
        <v>2</v>
      </c>
      <c r="E9" s="5" t="s">
        <v>30</v>
      </c>
      <c r="F9" s="5"/>
      <c r="G9" s="32" t="s">
        <v>345</v>
      </c>
    </row>
    <row r="10" spans="1:7" ht="36" x14ac:dyDescent="0.25">
      <c r="A10" s="177"/>
      <c r="B10" s="156"/>
      <c r="C10" s="12" t="s">
        <v>9</v>
      </c>
      <c r="D10" s="15" t="s">
        <v>2</v>
      </c>
      <c r="E10" s="15" t="s">
        <v>30</v>
      </c>
      <c r="F10" s="15"/>
      <c r="G10" s="6" t="s">
        <v>346</v>
      </c>
    </row>
    <row r="11" spans="1:7" ht="24" x14ac:dyDescent="0.25">
      <c r="A11" s="177"/>
      <c r="B11" s="156"/>
      <c r="C11" s="12" t="s">
        <v>10</v>
      </c>
      <c r="D11" s="15" t="s">
        <v>2</v>
      </c>
      <c r="E11" s="15" t="s">
        <v>30</v>
      </c>
      <c r="F11" s="15"/>
      <c r="G11" s="6" t="s">
        <v>347</v>
      </c>
    </row>
    <row r="12" spans="1:7" x14ac:dyDescent="0.25">
      <c r="A12" s="177"/>
      <c r="B12" s="156"/>
      <c r="C12" s="12" t="s">
        <v>26</v>
      </c>
      <c r="D12" s="15" t="s">
        <v>4</v>
      </c>
      <c r="E12" s="15"/>
      <c r="F12" s="33"/>
      <c r="G12" s="6"/>
    </row>
    <row r="13" spans="1:7" ht="15.75" thickBot="1" x14ac:dyDescent="0.3">
      <c r="A13" s="177"/>
      <c r="B13" s="157"/>
      <c r="C13" s="13" t="s">
        <v>36</v>
      </c>
      <c r="D13" s="31" t="s">
        <v>3</v>
      </c>
      <c r="E13" s="31"/>
      <c r="F13" s="31"/>
      <c r="G13" s="7"/>
    </row>
    <row r="14" spans="1:7" ht="36" x14ac:dyDescent="0.25">
      <c r="A14" s="177"/>
      <c r="B14" s="155" t="s">
        <v>11</v>
      </c>
      <c r="C14" s="3" t="s">
        <v>141</v>
      </c>
      <c r="D14" s="5" t="s">
        <v>2</v>
      </c>
      <c r="E14" s="5" t="s">
        <v>30</v>
      </c>
      <c r="F14" s="5"/>
      <c r="G14" s="32"/>
    </row>
    <row r="15" spans="1:7" ht="24" x14ac:dyDescent="0.25">
      <c r="A15" s="177"/>
      <c r="B15" s="156"/>
      <c r="C15" s="12" t="s">
        <v>12</v>
      </c>
      <c r="D15" s="15" t="s">
        <v>2</v>
      </c>
      <c r="E15" s="15" t="s">
        <v>30</v>
      </c>
      <c r="F15" s="15"/>
      <c r="G15" s="6" t="s">
        <v>348</v>
      </c>
    </row>
    <row r="16" spans="1:7" ht="36" x14ac:dyDescent="0.25">
      <c r="A16" s="177"/>
      <c r="B16" s="156"/>
      <c r="C16" s="12" t="s">
        <v>519</v>
      </c>
      <c r="D16" s="15" t="s">
        <v>3</v>
      </c>
      <c r="E16" s="15"/>
      <c r="F16" s="15"/>
      <c r="G16" s="6" t="s">
        <v>349</v>
      </c>
    </row>
    <row r="17" spans="1:7" ht="36" x14ac:dyDescent="0.25">
      <c r="A17" s="177"/>
      <c r="B17" s="156"/>
      <c r="C17" s="12" t="s">
        <v>27</v>
      </c>
      <c r="D17" s="15" t="s">
        <v>3</v>
      </c>
      <c r="E17" s="15"/>
      <c r="F17" s="15"/>
      <c r="G17" s="34" t="s">
        <v>350</v>
      </c>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2</v>
      </c>
      <c r="E20" s="35" t="s">
        <v>30</v>
      </c>
      <c r="F20" s="35"/>
      <c r="G20" s="16" t="s">
        <v>352</v>
      </c>
    </row>
    <row r="21" spans="1:7" ht="36" x14ac:dyDescent="0.25">
      <c r="A21" s="177"/>
      <c r="B21" s="155" t="s">
        <v>15</v>
      </c>
      <c r="C21" s="20" t="s">
        <v>166</v>
      </c>
      <c r="D21" s="5" t="s">
        <v>3</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3</v>
      </c>
      <c r="E23" s="36"/>
      <c r="F23" s="36"/>
      <c r="G23" s="9"/>
    </row>
    <row r="24" spans="1:7" ht="60.75" thickBot="1" x14ac:dyDescent="0.3">
      <c r="A24" s="177"/>
      <c r="B24" s="27" t="s">
        <v>17</v>
      </c>
      <c r="C24" s="21" t="s">
        <v>176</v>
      </c>
      <c r="D24" s="36" t="s">
        <v>2</v>
      </c>
      <c r="E24" s="36"/>
      <c r="F24" s="36"/>
      <c r="G24" s="9" t="s">
        <v>351</v>
      </c>
    </row>
    <row r="25" spans="1:7" ht="36.75" thickBot="1" x14ac:dyDescent="0.3">
      <c r="A25" s="178"/>
      <c r="B25" s="27" t="s">
        <v>18</v>
      </c>
      <c r="C25" s="18" t="s">
        <v>169</v>
      </c>
      <c r="D25" s="36" t="s">
        <v>2</v>
      </c>
      <c r="E25" s="36"/>
      <c r="F25" s="36"/>
      <c r="G25" s="9" t="s">
        <v>352</v>
      </c>
    </row>
    <row r="26" spans="1:7" ht="180" x14ac:dyDescent="0.25">
      <c r="A26" s="176" t="s">
        <v>25</v>
      </c>
      <c r="B26" s="155" t="s">
        <v>19</v>
      </c>
      <c r="C26" s="11" t="s">
        <v>170</v>
      </c>
      <c r="D26" s="5" t="s">
        <v>2</v>
      </c>
      <c r="E26" s="5"/>
      <c r="F26" s="37"/>
      <c r="G26" s="10" t="s">
        <v>353</v>
      </c>
    </row>
    <row r="27" spans="1:7" ht="36" x14ac:dyDescent="0.25">
      <c r="A27" s="177"/>
      <c r="B27" s="156"/>
      <c r="C27" s="17" t="s">
        <v>171</v>
      </c>
      <c r="D27" s="15" t="s">
        <v>3</v>
      </c>
      <c r="E27" s="15"/>
      <c r="F27" s="15"/>
      <c r="G27" s="6"/>
    </row>
    <row r="28" spans="1:7" ht="48.75" thickBot="1" x14ac:dyDescent="0.3">
      <c r="A28" s="177"/>
      <c r="B28" s="157"/>
      <c r="C28" s="19" t="s">
        <v>177</v>
      </c>
      <c r="D28" s="31" t="s">
        <v>3</v>
      </c>
      <c r="E28" s="31"/>
      <c r="F28" s="31"/>
      <c r="G28" s="7"/>
    </row>
    <row r="29" spans="1:7" ht="36.75" thickBot="1" x14ac:dyDescent="0.3">
      <c r="A29" s="177"/>
      <c r="B29" s="27" t="s">
        <v>14</v>
      </c>
      <c r="C29" s="22" t="s">
        <v>172</v>
      </c>
      <c r="D29" s="36" t="s">
        <v>3</v>
      </c>
      <c r="E29" s="36"/>
      <c r="F29" s="36"/>
      <c r="G29" s="9"/>
    </row>
    <row r="30" spans="1:7" ht="36" x14ac:dyDescent="0.25">
      <c r="A30" s="177"/>
      <c r="B30" s="155" t="s">
        <v>20</v>
      </c>
      <c r="C30" s="23" t="s">
        <v>173</v>
      </c>
      <c r="D30" s="5" t="s">
        <v>3</v>
      </c>
      <c r="E30" s="5"/>
      <c r="F30" s="5"/>
      <c r="G30" s="10"/>
    </row>
    <row r="31" spans="1:7" ht="36.75" thickBot="1" x14ac:dyDescent="0.3">
      <c r="A31" s="177"/>
      <c r="B31" s="157"/>
      <c r="C31" s="19" t="s">
        <v>175</v>
      </c>
      <c r="D31" s="31" t="s">
        <v>3</v>
      </c>
      <c r="E31" s="31"/>
      <c r="F31" s="31"/>
      <c r="G31" s="7"/>
    </row>
    <row r="32" spans="1:7" ht="60.75" thickBot="1" x14ac:dyDescent="0.3">
      <c r="A32" s="178"/>
      <c r="B32" s="38" t="s">
        <v>18</v>
      </c>
      <c r="C32" s="39" t="s">
        <v>174</v>
      </c>
      <c r="D32" s="40" t="s">
        <v>2</v>
      </c>
      <c r="E32" s="40"/>
      <c r="F32" s="40"/>
      <c r="G32" s="41" t="s">
        <v>142</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0"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357</v>
      </c>
      <c r="B1" s="161"/>
      <c r="C1" s="161"/>
      <c r="D1" s="161"/>
      <c r="E1" s="161"/>
      <c r="F1" s="161"/>
      <c r="G1" s="162"/>
    </row>
    <row r="2" spans="1:7" ht="15" customHeight="1" x14ac:dyDescent="0.25">
      <c r="A2" s="163" t="s">
        <v>354</v>
      </c>
      <c r="B2" s="164"/>
      <c r="C2" s="164"/>
      <c r="D2" s="164"/>
      <c r="E2" s="164"/>
      <c r="F2" s="164"/>
      <c r="G2" s="165"/>
    </row>
    <row r="3" spans="1:7" ht="15" customHeight="1" x14ac:dyDescent="0.25">
      <c r="A3" s="163" t="s">
        <v>151</v>
      </c>
      <c r="B3" s="164"/>
      <c r="C3" s="164"/>
      <c r="D3" s="164"/>
      <c r="E3" s="164"/>
      <c r="F3" s="164"/>
      <c r="G3" s="165"/>
    </row>
    <row r="4" spans="1:7" ht="15" customHeight="1" x14ac:dyDescent="0.25">
      <c r="A4" s="163" t="s">
        <v>355</v>
      </c>
      <c r="B4" s="164"/>
      <c r="C4" s="164"/>
      <c r="D4" s="164"/>
      <c r="E4" s="164"/>
      <c r="F4" s="164"/>
      <c r="G4" s="165"/>
    </row>
    <row r="5" spans="1:7" ht="26.25" customHeight="1" thickBot="1" x14ac:dyDescent="0.3">
      <c r="A5" s="173" t="s">
        <v>363</v>
      </c>
      <c r="B5" s="174"/>
      <c r="C5" s="174"/>
      <c r="D5" s="174"/>
      <c r="E5" s="174"/>
      <c r="F5" s="174"/>
      <c r="G5" s="175"/>
    </row>
    <row r="6" spans="1:7" ht="24.75" thickBot="1" x14ac:dyDescent="0.3">
      <c r="A6" s="133"/>
      <c r="B6" s="132" t="s">
        <v>0</v>
      </c>
      <c r="C6" s="132" t="s">
        <v>1</v>
      </c>
      <c r="D6" s="132" t="s">
        <v>33</v>
      </c>
      <c r="E6" s="132" t="s">
        <v>29</v>
      </c>
      <c r="F6" s="132" t="s">
        <v>31</v>
      </c>
      <c r="G6" s="134" t="s">
        <v>32</v>
      </c>
    </row>
    <row r="7" spans="1:7" ht="24" customHeight="1" x14ac:dyDescent="0.25">
      <c r="A7" s="176" t="s">
        <v>5</v>
      </c>
      <c r="B7" s="155" t="s">
        <v>6</v>
      </c>
      <c r="C7" s="28" t="s">
        <v>51</v>
      </c>
      <c r="D7" s="2" t="s">
        <v>4</v>
      </c>
      <c r="E7" s="2"/>
      <c r="F7" s="2"/>
      <c r="G7" s="29" t="s">
        <v>356</v>
      </c>
    </row>
    <row r="8" spans="1:7" ht="60.75" thickBot="1" x14ac:dyDescent="0.3">
      <c r="A8" s="177"/>
      <c r="B8" s="157"/>
      <c r="C8" s="4" t="s">
        <v>7</v>
      </c>
      <c r="D8" s="31" t="s">
        <v>3</v>
      </c>
      <c r="E8" s="31"/>
      <c r="F8" s="31"/>
      <c r="G8" s="8" t="s">
        <v>358</v>
      </c>
    </row>
    <row r="9" spans="1:7" ht="204" x14ac:dyDescent="0.25">
      <c r="A9" s="177"/>
      <c r="B9" s="155" t="s">
        <v>8</v>
      </c>
      <c r="C9" s="3" t="s">
        <v>140</v>
      </c>
      <c r="D9" s="5" t="s">
        <v>2</v>
      </c>
      <c r="E9" s="5" t="s">
        <v>30</v>
      </c>
      <c r="F9" s="5"/>
      <c r="G9" s="32" t="s">
        <v>359</v>
      </c>
    </row>
    <row r="10" spans="1:7" x14ac:dyDescent="0.25">
      <c r="A10" s="177"/>
      <c r="B10" s="156"/>
      <c r="C10" s="12" t="s">
        <v>9</v>
      </c>
      <c r="D10" s="15" t="s">
        <v>2</v>
      </c>
      <c r="E10" s="15" t="s">
        <v>30</v>
      </c>
      <c r="F10" s="15"/>
      <c r="G10" s="6" t="s">
        <v>360</v>
      </c>
    </row>
    <row r="11" spans="1:7" ht="24" x14ac:dyDescent="0.25">
      <c r="A11" s="177"/>
      <c r="B11" s="156"/>
      <c r="C11" s="12" t="s">
        <v>10</v>
      </c>
      <c r="D11" s="15" t="s">
        <v>2</v>
      </c>
      <c r="E11" s="15" t="s">
        <v>30</v>
      </c>
      <c r="F11" s="15"/>
      <c r="G11" s="6" t="s">
        <v>361</v>
      </c>
    </row>
    <row r="12" spans="1:7" x14ac:dyDescent="0.25">
      <c r="A12" s="177"/>
      <c r="B12" s="156"/>
      <c r="C12" s="12" t="s">
        <v>26</v>
      </c>
      <c r="D12" s="15" t="s">
        <v>4</v>
      </c>
      <c r="E12" s="15"/>
      <c r="F12" s="33"/>
      <c r="G12" s="6"/>
    </row>
    <row r="13" spans="1:7" ht="24.75" thickBot="1" x14ac:dyDescent="0.3">
      <c r="A13" s="177"/>
      <c r="B13" s="157"/>
      <c r="C13" s="13" t="s">
        <v>36</v>
      </c>
      <c r="D13" s="31" t="s">
        <v>3</v>
      </c>
      <c r="E13" s="31"/>
      <c r="F13" s="31"/>
      <c r="G13" s="7" t="s">
        <v>364</v>
      </c>
    </row>
    <row r="14" spans="1:7" ht="36" x14ac:dyDescent="0.25">
      <c r="A14" s="177"/>
      <c r="B14" s="155" t="s">
        <v>11</v>
      </c>
      <c r="C14" s="3" t="s">
        <v>141</v>
      </c>
      <c r="D14" s="5" t="s">
        <v>3</v>
      </c>
      <c r="E14" s="5"/>
      <c r="F14" s="5"/>
      <c r="G14" s="32"/>
    </row>
    <row r="15" spans="1:7" ht="24" x14ac:dyDescent="0.25">
      <c r="A15" s="177"/>
      <c r="B15" s="156"/>
      <c r="C15" s="12" t="s">
        <v>12</v>
      </c>
      <c r="D15" s="15" t="s">
        <v>3</v>
      </c>
      <c r="E15" s="15"/>
      <c r="F15" s="15"/>
      <c r="G15" s="6" t="s">
        <v>365</v>
      </c>
    </row>
    <row r="16" spans="1:7" x14ac:dyDescent="0.25">
      <c r="A16" s="177"/>
      <c r="B16" s="156"/>
      <c r="C16" s="12" t="s">
        <v>519</v>
      </c>
      <c r="D16" s="15" t="s">
        <v>4</v>
      </c>
      <c r="E16" s="15"/>
      <c r="F16" s="15"/>
      <c r="G16" s="6"/>
    </row>
    <row r="17" spans="1:7" x14ac:dyDescent="0.25">
      <c r="A17" s="177"/>
      <c r="B17" s="156"/>
      <c r="C17" s="12" t="s">
        <v>27</v>
      </c>
      <c r="D17" s="15" t="s">
        <v>3</v>
      </c>
      <c r="E17" s="15"/>
      <c r="F17" s="15"/>
      <c r="G17" s="34" t="s">
        <v>366</v>
      </c>
    </row>
    <row r="18" spans="1:7" x14ac:dyDescent="0.25">
      <c r="A18" s="177"/>
      <c r="B18" s="156"/>
      <c r="C18" s="12" t="s">
        <v>28</v>
      </c>
      <c r="D18" s="15" t="s">
        <v>4</v>
      </c>
      <c r="E18" s="15"/>
      <c r="F18" s="15"/>
      <c r="G18" s="34"/>
    </row>
    <row r="19" spans="1:7" ht="15.75" thickBot="1" x14ac:dyDescent="0.3">
      <c r="A19" s="177"/>
      <c r="B19" s="157"/>
      <c r="C19" s="13" t="s">
        <v>13</v>
      </c>
      <c r="D19" s="31" t="s">
        <v>4</v>
      </c>
      <c r="E19" s="31"/>
      <c r="F19" s="31"/>
      <c r="G19" s="8"/>
    </row>
    <row r="20" spans="1:7" ht="36.75" thickBot="1" x14ac:dyDescent="0.3">
      <c r="A20" s="177"/>
      <c r="B20" s="68" t="s">
        <v>14</v>
      </c>
      <c r="C20" s="1" t="s">
        <v>165</v>
      </c>
      <c r="D20" s="35" t="s">
        <v>2</v>
      </c>
      <c r="E20" s="35" t="s">
        <v>30</v>
      </c>
      <c r="F20" s="35"/>
      <c r="G20" s="16" t="s">
        <v>362</v>
      </c>
    </row>
    <row r="21" spans="1:7" ht="36" x14ac:dyDescent="0.25">
      <c r="A21" s="177"/>
      <c r="B21" s="155" t="s">
        <v>15</v>
      </c>
      <c r="C21" s="20" t="s">
        <v>166</v>
      </c>
      <c r="D21" s="5" t="s">
        <v>3</v>
      </c>
      <c r="E21" s="5"/>
      <c r="F21" s="5"/>
      <c r="G21" s="32"/>
    </row>
    <row r="22" spans="1:7" ht="24.75" thickBot="1" x14ac:dyDescent="0.3">
      <c r="A22" s="177"/>
      <c r="B22" s="157"/>
      <c r="C22" s="19" t="s">
        <v>167</v>
      </c>
      <c r="D22" s="31" t="s">
        <v>4</v>
      </c>
      <c r="E22" s="31"/>
      <c r="F22" s="31"/>
      <c r="G22" s="7"/>
    </row>
    <row r="23" spans="1:7" ht="24.75" thickBot="1" x14ac:dyDescent="0.3">
      <c r="A23" s="177"/>
      <c r="B23" s="27" t="s">
        <v>16</v>
      </c>
      <c r="C23" s="18" t="s">
        <v>168</v>
      </c>
      <c r="D23" s="36" t="s">
        <v>3</v>
      </c>
      <c r="E23" s="36"/>
      <c r="F23" s="36"/>
      <c r="G23" s="9"/>
    </row>
    <row r="24" spans="1:7" ht="60.75" thickBot="1" x14ac:dyDescent="0.3">
      <c r="A24" s="177"/>
      <c r="B24" s="27" t="s">
        <v>17</v>
      </c>
      <c r="C24" s="21" t="s">
        <v>176</v>
      </c>
      <c r="D24" s="36" t="s">
        <v>3</v>
      </c>
      <c r="E24" s="36"/>
      <c r="F24" s="36"/>
      <c r="G24" s="9"/>
    </row>
    <row r="25" spans="1:7" ht="36.75" thickBot="1" x14ac:dyDescent="0.3">
      <c r="A25" s="178"/>
      <c r="B25" s="27" t="s">
        <v>18</v>
      </c>
      <c r="C25" s="18" t="s">
        <v>169</v>
      </c>
      <c r="D25" s="36" t="s">
        <v>3</v>
      </c>
      <c r="E25" s="36"/>
      <c r="F25" s="36"/>
      <c r="G25" s="9"/>
    </row>
    <row r="26" spans="1:7" ht="36" x14ac:dyDescent="0.25">
      <c r="A26" s="176" t="s">
        <v>25</v>
      </c>
      <c r="B26" s="155" t="s">
        <v>19</v>
      </c>
      <c r="C26" s="11" t="s">
        <v>170</v>
      </c>
      <c r="D26" s="5" t="s">
        <v>2</v>
      </c>
      <c r="E26" s="5"/>
      <c r="F26" s="37"/>
      <c r="G26" s="10" t="s">
        <v>371</v>
      </c>
    </row>
    <row r="27" spans="1:7" ht="120" x14ac:dyDescent="0.25">
      <c r="A27" s="177"/>
      <c r="B27" s="156"/>
      <c r="C27" s="17" t="s">
        <v>171</v>
      </c>
      <c r="D27" s="15" t="s">
        <v>2</v>
      </c>
      <c r="E27" s="15"/>
      <c r="F27" s="15"/>
      <c r="G27" s="6" t="s">
        <v>368</v>
      </c>
    </row>
    <row r="28" spans="1:7" ht="108.75" thickBot="1" x14ac:dyDescent="0.3">
      <c r="A28" s="177"/>
      <c r="B28" s="157"/>
      <c r="C28" s="19" t="s">
        <v>177</v>
      </c>
      <c r="D28" s="31" t="s">
        <v>2</v>
      </c>
      <c r="E28" s="31"/>
      <c r="F28" s="31"/>
      <c r="G28" s="7" t="s">
        <v>367</v>
      </c>
    </row>
    <row r="29" spans="1:7" ht="36.75" thickBot="1" x14ac:dyDescent="0.3">
      <c r="A29" s="177"/>
      <c r="B29" s="27" t="s">
        <v>14</v>
      </c>
      <c r="C29" s="22" t="s">
        <v>172</v>
      </c>
      <c r="D29" s="36" t="s">
        <v>3</v>
      </c>
      <c r="E29" s="36"/>
      <c r="F29" s="36"/>
      <c r="G29" s="9"/>
    </row>
    <row r="30" spans="1:7" ht="36" x14ac:dyDescent="0.25">
      <c r="A30" s="177"/>
      <c r="B30" s="155" t="s">
        <v>20</v>
      </c>
      <c r="C30" s="23" t="s">
        <v>173</v>
      </c>
      <c r="D30" s="5" t="s">
        <v>4</v>
      </c>
      <c r="E30" s="5"/>
      <c r="F30" s="5"/>
      <c r="G30" s="10" t="s">
        <v>369</v>
      </c>
    </row>
    <row r="31" spans="1:7" ht="36.75" thickBot="1" x14ac:dyDescent="0.3">
      <c r="A31" s="177"/>
      <c r="B31" s="157"/>
      <c r="C31" s="19" t="s">
        <v>175</v>
      </c>
      <c r="D31" s="31" t="s">
        <v>3</v>
      </c>
      <c r="E31" s="31"/>
      <c r="F31" s="31"/>
      <c r="G31" s="7"/>
    </row>
    <row r="32" spans="1:7" ht="60.75" thickBot="1" x14ac:dyDescent="0.3">
      <c r="A32" s="178"/>
      <c r="B32" s="38" t="s">
        <v>18</v>
      </c>
      <c r="C32" s="39" t="s">
        <v>174</v>
      </c>
      <c r="D32" s="40" t="s">
        <v>2</v>
      </c>
      <c r="E32" s="40"/>
      <c r="F32" s="40"/>
      <c r="G32" s="41" t="s">
        <v>370</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378</v>
      </c>
      <c r="B1" s="161"/>
      <c r="C1" s="161"/>
      <c r="D1" s="161"/>
      <c r="E1" s="161"/>
      <c r="F1" s="161"/>
      <c r="G1" s="162"/>
    </row>
    <row r="2" spans="1:7" ht="15" customHeight="1" x14ac:dyDescent="0.25">
      <c r="A2" s="163" t="s">
        <v>372</v>
      </c>
      <c r="B2" s="164"/>
      <c r="C2" s="164"/>
      <c r="D2" s="164"/>
      <c r="E2" s="164"/>
      <c r="F2" s="164"/>
      <c r="G2" s="165"/>
    </row>
    <row r="3" spans="1:7" ht="15" customHeight="1" x14ac:dyDescent="0.25">
      <c r="A3" s="163" t="s">
        <v>231</v>
      </c>
      <c r="B3" s="164"/>
      <c r="C3" s="164"/>
      <c r="D3" s="164"/>
      <c r="E3" s="164"/>
      <c r="F3" s="164"/>
      <c r="G3" s="165"/>
    </row>
    <row r="4" spans="1:7" ht="15" customHeight="1" x14ac:dyDescent="0.25">
      <c r="A4" s="163" t="s">
        <v>373</v>
      </c>
      <c r="B4" s="164"/>
      <c r="C4" s="164"/>
      <c r="D4" s="164"/>
      <c r="E4" s="164"/>
      <c r="F4" s="164"/>
      <c r="G4" s="165"/>
    </row>
    <row r="5" spans="1:7" ht="26.25" customHeight="1" thickBot="1" x14ac:dyDescent="0.3">
      <c r="A5" s="173" t="s">
        <v>374</v>
      </c>
      <c r="B5" s="174"/>
      <c r="C5" s="174"/>
      <c r="D5" s="174"/>
      <c r="E5" s="174"/>
      <c r="F5" s="174"/>
      <c r="G5" s="175"/>
    </row>
    <row r="6" spans="1:7" ht="24.75" thickBot="1" x14ac:dyDescent="0.3">
      <c r="A6" s="63"/>
      <c r="B6" s="135" t="s">
        <v>0</v>
      </c>
      <c r="C6" s="135" t="s">
        <v>1</v>
      </c>
      <c r="D6" s="135" t="s">
        <v>33</v>
      </c>
      <c r="E6" s="135" t="s">
        <v>29</v>
      </c>
      <c r="F6" s="135" t="s">
        <v>31</v>
      </c>
      <c r="G6" s="136" t="s">
        <v>32</v>
      </c>
    </row>
    <row r="7" spans="1:7" ht="24" customHeight="1" x14ac:dyDescent="0.25">
      <c r="A7" s="179" t="s">
        <v>24</v>
      </c>
      <c r="B7" s="155" t="s">
        <v>6</v>
      </c>
      <c r="C7" s="28" t="s">
        <v>51</v>
      </c>
      <c r="D7" s="2" t="s">
        <v>4</v>
      </c>
      <c r="E7" s="2"/>
      <c r="F7" s="2"/>
      <c r="G7" s="29"/>
    </row>
    <row r="8" spans="1:7" ht="36.75" thickBot="1" x14ac:dyDescent="0.3">
      <c r="A8" s="180"/>
      <c r="B8" s="157"/>
      <c r="C8" s="4" t="s">
        <v>7</v>
      </c>
      <c r="D8" s="31" t="s">
        <v>4</v>
      </c>
      <c r="E8" s="31"/>
      <c r="F8" s="31"/>
      <c r="G8" s="8"/>
    </row>
    <row r="9" spans="1:7" ht="36" x14ac:dyDescent="0.25">
      <c r="A9" s="180"/>
      <c r="B9" s="155" t="s">
        <v>8</v>
      </c>
      <c r="C9" s="3" t="s">
        <v>140</v>
      </c>
      <c r="D9" s="5" t="s">
        <v>2</v>
      </c>
      <c r="E9" s="5" t="s">
        <v>30</v>
      </c>
      <c r="F9" s="5"/>
      <c r="G9" s="32"/>
    </row>
    <row r="10" spans="1:7" ht="60" x14ac:dyDescent="0.25">
      <c r="A10" s="180"/>
      <c r="B10" s="156"/>
      <c r="C10" s="12" t="s">
        <v>9</v>
      </c>
      <c r="D10" s="15" t="s">
        <v>2</v>
      </c>
      <c r="E10" s="15" t="s">
        <v>30</v>
      </c>
      <c r="F10" s="15"/>
      <c r="G10" s="6" t="s">
        <v>379</v>
      </c>
    </row>
    <row r="11" spans="1:7" ht="108" x14ac:dyDescent="0.25">
      <c r="A11" s="180"/>
      <c r="B11" s="156"/>
      <c r="C11" s="12" t="s">
        <v>10</v>
      </c>
      <c r="D11" s="15" t="s">
        <v>2</v>
      </c>
      <c r="E11" s="15" t="s">
        <v>30</v>
      </c>
      <c r="F11" s="15"/>
      <c r="G11" s="6" t="s">
        <v>380</v>
      </c>
    </row>
    <row r="12" spans="1:7" x14ac:dyDescent="0.25">
      <c r="A12" s="180"/>
      <c r="B12" s="156"/>
      <c r="C12" s="12" t="s">
        <v>26</v>
      </c>
      <c r="D12" s="15" t="s">
        <v>3</v>
      </c>
      <c r="E12" s="15"/>
      <c r="F12" s="33"/>
      <c r="G12" s="6"/>
    </row>
    <row r="13" spans="1:7" ht="15.75" thickBot="1" x14ac:dyDescent="0.3">
      <c r="A13" s="180"/>
      <c r="B13" s="157"/>
      <c r="C13" s="13" t="s">
        <v>36</v>
      </c>
      <c r="D13" s="31" t="s">
        <v>3</v>
      </c>
      <c r="E13" s="31"/>
      <c r="F13" s="31"/>
      <c r="G13" s="7"/>
    </row>
    <row r="14" spans="1:7" ht="36" x14ac:dyDescent="0.25">
      <c r="A14" s="180"/>
      <c r="B14" s="155" t="s">
        <v>11</v>
      </c>
      <c r="C14" s="3" t="s">
        <v>141</v>
      </c>
      <c r="D14" s="5" t="s">
        <v>2</v>
      </c>
      <c r="E14" s="5" t="s">
        <v>30</v>
      </c>
      <c r="F14" s="5"/>
      <c r="G14" s="32"/>
    </row>
    <row r="15" spans="1:7" x14ac:dyDescent="0.25">
      <c r="A15" s="180"/>
      <c r="B15" s="156"/>
      <c r="C15" s="12" t="s">
        <v>12</v>
      </c>
      <c r="D15" s="15" t="s">
        <v>2</v>
      </c>
      <c r="E15" s="15" t="s">
        <v>30</v>
      </c>
      <c r="F15" s="15"/>
      <c r="G15" s="6" t="s">
        <v>383</v>
      </c>
    </row>
    <row r="16" spans="1:7" ht="48" x14ac:dyDescent="0.25">
      <c r="A16" s="180"/>
      <c r="B16" s="156"/>
      <c r="C16" s="12" t="s">
        <v>519</v>
      </c>
      <c r="D16" s="15" t="s">
        <v>3</v>
      </c>
      <c r="E16" s="15"/>
      <c r="F16" s="15"/>
      <c r="G16" s="6" t="s">
        <v>384</v>
      </c>
    </row>
    <row r="17" spans="1:7" ht="24" x14ac:dyDescent="0.25">
      <c r="A17" s="180"/>
      <c r="B17" s="156"/>
      <c r="C17" s="12" t="s">
        <v>27</v>
      </c>
      <c r="D17" s="15" t="s">
        <v>3</v>
      </c>
      <c r="E17" s="15"/>
      <c r="F17" s="15"/>
      <c r="G17" s="34" t="s">
        <v>376</v>
      </c>
    </row>
    <row r="18" spans="1:7" ht="48" x14ac:dyDescent="0.25">
      <c r="A18" s="180"/>
      <c r="B18" s="156"/>
      <c r="C18" s="12" t="s">
        <v>28</v>
      </c>
      <c r="D18" s="15" t="s">
        <v>3</v>
      </c>
      <c r="E18" s="15"/>
      <c r="F18" s="15"/>
      <c r="G18" s="34" t="s">
        <v>385</v>
      </c>
    </row>
    <row r="19" spans="1:7" ht="15.75" thickBot="1" x14ac:dyDescent="0.3">
      <c r="A19" s="180"/>
      <c r="B19" s="157"/>
      <c r="C19" s="13" t="s">
        <v>13</v>
      </c>
      <c r="D19" s="31" t="s">
        <v>4</v>
      </c>
      <c r="E19" s="31"/>
      <c r="F19" s="31"/>
      <c r="G19" s="8"/>
    </row>
    <row r="20" spans="1:7" ht="36.75" thickBot="1" x14ac:dyDescent="0.3">
      <c r="A20" s="180"/>
      <c r="B20" s="68" t="s">
        <v>14</v>
      </c>
      <c r="C20" s="1" t="s">
        <v>165</v>
      </c>
      <c r="D20" s="35" t="s">
        <v>3</v>
      </c>
      <c r="E20" s="35"/>
      <c r="F20" s="35"/>
      <c r="G20" s="16"/>
    </row>
    <row r="21" spans="1:7" ht="48" x14ac:dyDescent="0.25">
      <c r="A21" s="180"/>
      <c r="B21" s="155" t="s">
        <v>15</v>
      </c>
      <c r="C21" s="20" t="s">
        <v>166</v>
      </c>
      <c r="D21" s="5" t="s">
        <v>2</v>
      </c>
      <c r="E21" s="5"/>
      <c r="F21" s="5"/>
      <c r="G21" s="32" t="s">
        <v>381</v>
      </c>
    </row>
    <row r="22" spans="1:7" ht="24.75" thickBot="1" x14ac:dyDescent="0.3">
      <c r="A22" s="180"/>
      <c r="B22" s="157"/>
      <c r="C22" s="19" t="s">
        <v>167</v>
      </c>
      <c r="D22" s="31" t="s">
        <v>3</v>
      </c>
      <c r="E22" s="31"/>
      <c r="F22" s="31"/>
      <c r="G22" s="7"/>
    </row>
    <row r="23" spans="1:7" ht="24.75" thickBot="1" x14ac:dyDescent="0.3">
      <c r="A23" s="180"/>
      <c r="B23" s="27" t="s">
        <v>16</v>
      </c>
      <c r="C23" s="18" t="s">
        <v>168</v>
      </c>
      <c r="D23" s="36" t="s">
        <v>3</v>
      </c>
      <c r="E23" s="36"/>
      <c r="F23" s="36"/>
      <c r="G23" s="9"/>
    </row>
    <row r="24" spans="1:7" ht="60.75" thickBot="1" x14ac:dyDescent="0.3">
      <c r="A24" s="180"/>
      <c r="B24" s="27" t="s">
        <v>17</v>
      </c>
      <c r="C24" s="21" t="s">
        <v>176</v>
      </c>
      <c r="D24" s="36" t="s">
        <v>3</v>
      </c>
      <c r="E24" s="36"/>
      <c r="F24" s="36"/>
      <c r="G24" s="9"/>
    </row>
    <row r="25" spans="1:7" ht="36.75" thickBot="1" x14ac:dyDescent="0.3">
      <c r="A25" s="181"/>
      <c r="B25" s="27" t="s">
        <v>18</v>
      </c>
      <c r="C25" s="18" t="s">
        <v>169</v>
      </c>
      <c r="D25" s="36" t="s">
        <v>3</v>
      </c>
      <c r="E25" s="36"/>
      <c r="F25" s="36"/>
      <c r="G25" s="9"/>
    </row>
    <row r="26" spans="1:7" ht="36" x14ac:dyDescent="0.25">
      <c r="A26" s="179" t="s">
        <v>25</v>
      </c>
      <c r="B26" s="155" t="s">
        <v>19</v>
      </c>
      <c r="C26" s="11" t="s">
        <v>170</v>
      </c>
      <c r="D26" s="5" t="s">
        <v>2</v>
      </c>
      <c r="E26" s="5"/>
      <c r="F26" s="37"/>
      <c r="G26" s="10" t="s">
        <v>377</v>
      </c>
    </row>
    <row r="27" spans="1:7" ht="36" x14ac:dyDescent="0.25">
      <c r="A27" s="180"/>
      <c r="B27" s="156"/>
      <c r="C27" s="17" t="s">
        <v>171</v>
      </c>
      <c r="D27" s="15" t="s">
        <v>3</v>
      </c>
      <c r="E27" s="15"/>
      <c r="F27" s="15"/>
      <c r="G27" s="6"/>
    </row>
    <row r="28" spans="1:7" ht="120.75" thickBot="1" x14ac:dyDescent="0.3">
      <c r="A28" s="180"/>
      <c r="B28" s="157"/>
      <c r="C28" s="19" t="s">
        <v>177</v>
      </c>
      <c r="D28" s="31" t="s">
        <v>2</v>
      </c>
      <c r="E28" s="31"/>
      <c r="F28" s="31"/>
      <c r="G28" s="7" t="s">
        <v>386</v>
      </c>
    </row>
    <row r="29" spans="1:7" ht="36.75" thickBot="1" x14ac:dyDescent="0.3">
      <c r="A29" s="180"/>
      <c r="B29" s="27" t="s">
        <v>14</v>
      </c>
      <c r="C29" s="22" t="s">
        <v>172</v>
      </c>
      <c r="D29" s="36" t="s">
        <v>3</v>
      </c>
      <c r="E29" s="36"/>
      <c r="F29" s="36"/>
      <c r="G29" s="9"/>
    </row>
    <row r="30" spans="1:7" ht="132" x14ac:dyDescent="0.25">
      <c r="A30" s="180"/>
      <c r="B30" s="155" t="s">
        <v>20</v>
      </c>
      <c r="C30" s="23" t="s">
        <v>173</v>
      </c>
      <c r="D30" s="5" t="s">
        <v>2</v>
      </c>
      <c r="E30" s="5"/>
      <c r="F30" s="5"/>
      <c r="G30" s="10" t="s">
        <v>382</v>
      </c>
    </row>
    <row r="31" spans="1:7" ht="36.75" thickBot="1" x14ac:dyDescent="0.3">
      <c r="A31" s="180"/>
      <c r="B31" s="157"/>
      <c r="C31" s="19" t="s">
        <v>175</v>
      </c>
      <c r="D31" s="31" t="s">
        <v>3</v>
      </c>
      <c r="E31" s="31"/>
      <c r="F31" s="31"/>
      <c r="G31" s="7"/>
    </row>
    <row r="32" spans="1:7" ht="60.75" thickBot="1" x14ac:dyDescent="0.3">
      <c r="A32" s="181"/>
      <c r="B32" s="38" t="s">
        <v>18</v>
      </c>
      <c r="C32" s="39" t="s">
        <v>174</v>
      </c>
      <c r="D32" s="40" t="s">
        <v>2</v>
      </c>
      <c r="E32" s="40"/>
      <c r="F32" s="40"/>
      <c r="G32" s="41"/>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5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417</v>
      </c>
      <c r="B1" s="161"/>
      <c r="C1" s="161"/>
      <c r="D1" s="161"/>
      <c r="E1" s="161"/>
      <c r="F1" s="161"/>
      <c r="G1" s="162"/>
    </row>
    <row r="2" spans="1:7" ht="15" customHeight="1" x14ac:dyDescent="0.25">
      <c r="A2" s="163" t="s">
        <v>387</v>
      </c>
      <c r="B2" s="164"/>
      <c r="C2" s="164"/>
      <c r="D2" s="164"/>
      <c r="E2" s="164"/>
      <c r="F2" s="164"/>
      <c r="G2" s="165"/>
    </row>
    <row r="3" spans="1:7" ht="15" customHeight="1" x14ac:dyDescent="0.25">
      <c r="A3" s="163" t="s">
        <v>388</v>
      </c>
      <c r="B3" s="164"/>
      <c r="C3" s="164"/>
      <c r="D3" s="164"/>
      <c r="E3" s="164"/>
      <c r="F3" s="164"/>
      <c r="G3" s="165"/>
    </row>
    <row r="4" spans="1:7" ht="24.75" customHeight="1" x14ac:dyDescent="0.25">
      <c r="A4" s="163" t="s">
        <v>389</v>
      </c>
      <c r="B4" s="164"/>
      <c r="C4" s="164"/>
      <c r="D4" s="164"/>
      <c r="E4" s="164"/>
      <c r="F4" s="164"/>
      <c r="G4" s="165"/>
    </row>
    <row r="5" spans="1:7" ht="26.25" customHeight="1" thickBot="1" x14ac:dyDescent="0.3">
      <c r="A5" s="173" t="s">
        <v>393</v>
      </c>
      <c r="B5" s="174"/>
      <c r="C5" s="174"/>
      <c r="D5" s="174"/>
      <c r="E5" s="174"/>
      <c r="F5" s="174"/>
      <c r="G5" s="175"/>
    </row>
    <row r="6" spans="1:7" ht="24.75" thickBot="1" x14ac:dyDescent="0.3">
      <c r="A6" s="63"/>
      <c r="B6" s="135" t="s">
        <v>0</v>
      </c>
      <c r="C6" s="135" t="s">
        <v>1</v>
      </c>
      <c r="D6" s="135" t="s">
        <v>33</v>
      </c>
      <c r="E6" s="135" t="s">
        <v>29</v>
      </c>
      <c r="F6" s="135" t="s">
        <v>31</v>
      </c>
      <c r="G6" s="136" t="s">
        <v>32</v>
      </c>
    </row>
    <row r="7" spans="1:7" ht="24" customHeight="1" x14ac:dyDescent="0.25">
      <c r="A7" s="179" t="s">
        <v>5</v>
      </c>
      <c r="B7" s="155" t="s">
        <v>6</v>
      </c>
      <c r="C7" s="28" t="s">
        <v>51</v>
      </c>
      <c r="D7" s="2" t="s">
        <v>3</v>
      </c>
      <c r="E7" s="2"/>
      <c r="F7" s="2"/>
      <c r="G7" s="29" t="s">
        <v>494</v>
      </c>
    </row>
    <row r="8" spans="1:7" ht="36.75" thickBot="1" x14ac:dyDescent="0.3">
      <c r="A8" s="180"/>
      <c r="B8" s="157"/>
      <c r="C8" s="4" t="s">
        <v>7</v>
      </c>
      <c r="D8" s="31" t="s">
        <v>3</v>
      </c>
      <c r="E8" s="31"/>
      <c r="F8" s="31"/>
      <c r="G8" s="8" t="s">
        <v>392</v>
      </c>
    </row>
    <row r="9" spans="1:7" ht="60" x14ac:dyDescent="0.25">
      <c r="A9" s="180"/>
      <c r="B9" s="155" t="s">
        <v>8</v>
      </c>
      <c r="C9" s="3" t="s">
        <v>140</v>
      </c>
      <c r="D9" s="5" t="s">
        <v>3</v>
      </c>
      <c r="E9" s="5"/>
      <c r="F9" s="5"/>
      <c r="G9" s="32" t="s">
        <v>394</v>
      </c>
    </row>
    <row r="10" spans="1:7" x14ac:dyDescent="0.25">
      <c r="A10" s="180"/>
      <c r="B10" s="156"/>
      <c r="C10" s="12" t="s">
        <v>9</v>
      </c>
      <c r="D10" s="15" t="s">
        <v>3</v>
      </c>
      <c r="E10" s="15"/>
      <c r="F10" s="15"/>
      <c r="G10" s="6"/>
    </row>
    <row r="11" spans="1:7" x14ac:dyDescent="0.25">
      <c r="A11" s="180"/>
      <c r="B11" s="156"/>
      <c r="C11" s="12" t="s">
        <v>10</v>
      </c>
      <c r="D11" s="15" t="s">
        <v>3</v>
      </c>
      <c r="E11" s="15"/>
      <c r="F11" s="15"/>
      <c r="G11" s="6"/>
    </row>
    <row r="12" spans="1:7" x14ac:dyDescent="0.25">
      <c r="A12" s="180"/>
      <c r="B12" s="156"/>
      <c r="C12" s="12" t="s">
        <v>26</v>
      </c>
      <c r="D12" s="15" t="s">
        <v>3</v>
      </c>
      <c r="E12" s="15"/>
      <c r="F12" s="33"/>
      <c r="G12" s="6"/>
    </row>
    <row r="13" spans="1:7" ht="15.75" thickBot="1" x14ac:dyDescent="0.3">
      <c r="A13" s="180"/>
      <c r="B13" s="157"/>
      <c r="C13" s="13" t="s">
        <v>36</v>
      </c>
      <c r="D13" s="31" t="s">
        <v>4</v>
      </c>
      <c r="E13" s="31"/>
      <c r="F13" s="31"/>
      <c r="G13" s="7"/>
    </row>
    <row r="14" spans="1:7" ht="36" x14ac:dyDescent="0.25">
      <c r="A14" s="180"/>
      <c r="B14" s="155" t="s">
        <v>11</v>
      </c>
      <c r="C14" s="3" t="s">
        <v>141</v>
      </c>
      <c r="D14" s="5" t="s">
        <v>3</v>
      </c>
      <c r="E14" s="5"/>
      <c r="F14" s="5"/>
      <c r="G14" s="32"/>
    </row>
    <row r="15" spans="1:7" x14ac:dyDescent="0.25">
      <c r="A15" s="180"/>
      <c r="B15" s="156"/>
      <c r="C15" s="12" t="s">
        <v>12</v>
      </c>
      <c r="D15" s="15" t="s">
        <v>3</v>
      </c>
      <c r="E15" s="15"/>
      <c r="F15" s="15"/>
      <c r="G15" s="6" t="s">
        <v>375</v>
      </c>
    </row>
    <row r="16" spans="1:7" x14ac:dyDescent="0.25">
      <c r="A16" s="180"/>
      <c r="B16" s="156"/>
      <c r="C16" s="12" t="s">
        <v>519</v>
      </c>
      <c r="D16" s="15" t="s">
        <v>4</v>
      </c>
      <c r="E16" s="15"/>
      <c r="F16" s="15"/>
      <c r="G16" s="6" t="s">
        <v>407</v>
      </c>
    </row>
    <row r="17" spans="1:7" x14ac:dyDescent="0.25">
      <c r="A17" s="180"/>
      <c r="B17" s="156"/>
      <c r="C17" s="12" t="s">
        <v>27</v>
      </c>
      <c r="D17" s="15" t="s">
        <v>3</v>
      </c>
      <c r="E17" s="15"/>
      <c r="F17" s="15"/>
      <c r="G17" s="34"/>
    </row>
    <row r="18" spans="1:7" x14ac:dyDescent="0.25">
      <c r="A18" s="180"/>
      <c r="B18" s="156"/>
      <c r="C18" s="12" t="s">
        <v>28</v>
      </c>
      <c r="D18" s="15" t="s">
        <v>3</v>
      </c>
      <c r="E18" s="15"/>
      <c r="F18" s="15"/>
      <c r="G18" s="34"/>
    </row>
    <row r="19" spans="1:7" ht="15.75" thickBot="1" x14ac:dyDescent="0.3">
      <c r="A19" s="180"/>
      <c r="B19" s="157"/>
      <c r="C19" s="13" t="s">
        <v>13</v>
      </c>
      <c r="D19" s="31" t="s">
        <v>4</v>
      </c>
      <c r="E19" s="31"/>
      <c r="F19" s="31"/>
      <c r="G19" s="8"/>
    </row>
    <row r="20" spans="1:7" ht="36.75" thickBot="1" x14ac:dyDescent="0.3">
      <c r="A20" s="180"/>
      <c r="B20" s="68" t="s">
        <v>14</v>
      </c>
      <c r="C20" s="1" t="s">
        <v>165</v>
      </c>
      <c r="D20" s="35" t="s">
        <v>4</v>
      </c>
      <c r="E20" s="35"/>
      <c r="F20" s="35"/>
      <c r="G20" s="16"/>
    </row>
    <row r="21" spans="1:7" ht="36" x14ac:dyDescent="0.25">
      <c r="A21" s="180"/>
      <c r="B21" s="155" t="s">
        <v>15</v>
      </c>
      <c r="C21" s="20" t="s">
        <v>166</v>
      </c>
      <c r="D21" s="5" t="s">
        <v>4</v>
      </c>
      <c r="E21" s="5"/>
      <c r="F21" s="5"/>
      <c r="G21" s="32"/>
    </row>
    <row r="22" spans="1:7" ht="24.75" thickBot="1" x14ac:dyDescent="0.3">
      <c r="A22" s="180"/>
      <c r="B22" s="157"/>
      <c r="C22" s="19" t="s">
        <v>167</v>
      </c>
      <c r="D22" s="31" t="s">
        <v>4</v>
      </c>
      <c r="E22" s="31"/>
      <c r="F22" s="31"/>
      <c r="G22" s="7"/>
    </row>
    <row r="23" spans="1:7" ht="72.75" thickBot="1" x14ac:dyDescent="0.3">
      <c r="A23" s="180"/>
      <c r="B23" s="27" t="s">
        <v>16</v>
      </c>
      <c r="C23" s="18" t="s">
        <v>168</v>
      </c>
      <c r="D23" s="36" t="s">
        <v>4</v>
      </c>
      <c r="E23" s="36"/>
      <c r="F23" s="36"/>
      <c r="G23" s="9" t="s">
        <v>395</v>
      </c>
    </row>
    <row r="24" spans="1:7" ht="60.75" thickBot="1" x14ac:dyDescent="0.3">
      <c r="A24" s="180"/>
      <c r="B24" s="27" t="s">
        <v>17</v>
      </c>
      <c r="C24" s="21" t="s">
        <v>176</v>
      </c>
      <c r="D24" s="36" t="s">
        <v>4</v>
      </c>
      <c r="E24" s="36"/>
      <c r="F24" s="36"/>
      <c r="G24" s="9"/>
    </row>
    <row r="25" spans="1:7" ht="36.75" thickBot="1" x14ac:dyDescent="0.3">
      <c r="A25" s="181"/>
      <c r="B25" s="27" t="s">
        <v>18</v>
      </c>
      <c r="C25" s="18" t="s">
        <v>169</v>
      </c>
      <c r="D25" s="36" t="s">
        <v>4</v>
      </c>
      <c r="E25" s="36"/>
      <c r="F25" s="36"/>
      <c r="G25" s="9"/>
    </row>
    <row r="26" spans="1:7" ht="288" x14ac:dyDescent="0.25">
      <c r="A26" s="179" t="s">
        <v>25</v>
      </c>
      <c r="B26" s="155" t="s">
        <v>19</v>
      </c>
      <c r="C26" s="11" t="s">
        <v>170</v>
      </c>
      <c r="D26" s="5" t="s">
        <v>2</v>
      </c>
      <c r="E26" s="5"/>
      <c r="F26" s="37"/>
      <c r="G26" s="10" t="s">
        <v>391</v>
      </c>
    </row>
    <row r="27" spans="1:7" ht="36" x14ac:dyDescent="0.25">
      <c r="A27" s="180"/>
      <c r="B27" s="156"/>
      <c r="C27" s="17" t="s">
        <v>171</v>
      </c>
      <c r="D27" s="15" t="s">
        <v>3</v>
      </c>
      <c r="E27" s="15"/>
      <c r="F27" s="15"/>
      <c r="G27" s="6"/>
    </row>
    <row r="28" spans="1:7" ht="48.75" thickBot="1" x14ac:dyDescent="0.3">
      <c r="A28" s="180"/>
      <c r="B28" s="157"/>
      <c r="C28" s="19" t="s">
        <v>177</v>
      </c>
      <c r="D28" s="31" t="s">
        <v>3</v>
      </c>
      <c r="E28" s="31"/>
      <c r="F28" s="31"/>
      <c r="G28" s="7"/>
    </row>
    <row r="29" spans="1:7" ht="36.75" thickBot="1" x14ac:dyDescent="0.3">
      <c r="A29" s="180"/>
      <c r="B29" s="27" t="s">
        <v>14</v>
      </c>
      <c r="C29" s="22" t="s">
        <v>172</v>
      </c>
      <c r="D29" s="36" t="s">
        <v>3</v>
      </c>
      <c r="E29" s="36"/>
      <c r="F29" s="36"/>
      <c r="G29" s="9"/>
    </row>
    <row r="30" spans="1:7" ht="36" x14ac:dyDescent="0.25">
      <c r="A30" s="180"/>
      <c r="B30" s="155" t="s">
        <v>20</v>
      </c>
      <c r="C30" s="23" t="s">
        <v>173</v>
      </c>
      <c r="D30" s="5" t="s">
        <v>3</v>
      </c>
      <c r="E30" s="5"/>
      <c r="F30" s="5"/>
      <c r="G30" s="10"/>
    </row>
    <row r="31" spans="1:7" ht="36.75" thickBot="1" x14ac:dyDescent="0.3">
      <c r="A31" s="180"/>
      <c r="B31" s="157"/>
      <c r="C31" s="19" t="s">
        <v>175</v>
      </c>
      <c r="D31" s="31" t="s">
        <v>3</v>
      </c>
      <c r="E31" s="31"/>
      <c r="F31" s="31"/>
      <c r="G31" s="7"/>
    </row>
    <row r="32" spans="1:7" ht="60.75" thickBot="1" x14ac:dyDescent="0.3">
      <c r="A32" s="181"/>
      <c r="B32" s="38" t="s">
        <v>18</v>
      </c>
      <c r="C32" s="39" t="s">
        <v>174</v>
      </c>
      <c r="D32" s="40" t="s">
        <v>2</v>
      </c>
      <c r="E32" s="40"/>
      <c r="F32" s="40"/>
      <c r="G32" s="41" t="s">
        <v>390</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H28"/>
  <sheetViews>
    <sheetView workbookViewId="0">
      <selection activeCell="C12" sqref="C12"/>
    </sheetView>
  </sheetViews>
  <sheetFormatPr defaultRowHeight="15" x14ac:dyDescent="0.25"/>
  <cols>
    <col min="1" max="1" width="5.140625" customWidth="1"/>
    <col min="2" max="2" width="12.28515625" customWidth="1"/>
    <col min="3" max="3" width="66.7109375" customWidth="1"/>
    <col min="4" max="4" width="6.5703125" customWidth="1"/>
    <col min="5" max="5" width="8.42578125" customWidth="1"/>
    <col min="6" max="6" width="4.7109375" customWidth="1"/>
    <col min="7" max="7" width="5.85546875" customWidth="1"/>
  </cols>
  <sheetData>
    <row r="1" spans="1:8" ht="31.5" customHeight="1" thickBot="1" x14ac:dyDescent="0.3">
      <c r="A1" s="150" t="s">
        <v>491</v>
      </c>
      <c r="B1" s="150"/>
      <c r="C1" s="150"/>
      <c r="D1" s="150"/>
      <c r="E1" s="150"/>
      <c r="F1" s="150"/>
      <c r="G1" s="150"/>
    </row>
    <row r="2" spans="1:8" ht="24.75" thickBot="1" x14ac:dyDescent="0.3">
      <c r="A2" s="30"/>
      <c r="B2" s="60" t="s">
        <v>0</v>
      </c>
      <c r="C2" s="60" t="s">
        <v>1</v>
      </c>
      <c r="D2" s="42" t="s">
        <v>2</v>
      </c>
      <c r="E2" s="43" t="s">
        <v>492</v>
      </c>
      <c r="F2" s="43" t="s">
        <v>3</v>
      </c>
      <c r="G2" s="44" t="s">
        <v>4</v>
      </c>
    </row>
    <row r="3" spans="1:8" x14ac:dyDescent="0.25">
      <c r="A3" s="152" t="s">
        <v>24</v>
      </c>
      <c r="B3" s="147" t="s">
        <v>6</v>
      </c>
      <c r="C3" s="14" t="s">
        <v>51</v>
      </c>
      <c r="D3" s="48">
        <v>0</v>
      </c>
      <c r="E3" s="61">
        <v>0</v>
      </c>
      <c r="F3" s="48">
        <v>0</v>
      </c>
      <c r="G3" s="50">
        <v>4</v>
      </c>
      <c r="H3">
        <f>SUM(D3,F3,G3)</f>
        <v>4</v>
      </c>
    </row>
    <row r="4" spans="1:8" ht="24.75" thickBot="1" x14ac:dyDescent="0.3">
      <c r="A4" s="153"/>
      <c r="B4" s="149"/>
      <c r="C4" s="4" t="s">
        <v>7</v>
      </c>
      <c r="D4" s="51">
        <v>0</v>
      </c>
      <c r="E4" s="62">
        <v>0</v>
      </c>
      <c r="F4" s="51">
        <v>0</v>
      </c>
      <c r="G4" s="53">
        <v>4</v>
      </c>
      <c r="H4">
        <f t="shared" ref="H4:H28" si="0">SUM(D4,F4,G4)</f>
        <v>4</v>
      </c>
    </row>
    <row r="5" spans="1:8" ht="24" x14ac:dyDescent="0.25">
      <c r="A5" s="153"/>
      <c r="B5" s="155" t="s">
        <v>8</v>
      </c>
      <c r="C5" s="3" t="s">
        <v>140</v>
      </c>
      <c r="D5" s="48">
        <v>4</v>
      </c>
      <c r="E5" s="48">
        <v>4</v>
      </c>
      <c r="F5" s="48">
        <v>0</v>
      </c>
      <c r="G5" s="50">
        <v>0</v>
      </c>
      <c r="H5">
        <f t="shared" si="0"/>
        <v>4</v>
      </c>
    </row>
    <row r="6" spans="1:8" x14ac:dyDescent="0.25">
      <c r="A6" s="153"/>
      <c r="B6" s="156"/>
      <c r="C6" s="24" t="s">
        <v>9</v>
      </c>
      <c r="D6" s="54">
        <v>4</v>
      </c>
      <c r="E6" s="54">
        <v>2</v>
      </c>
      <c r="F6" s="54">
        <v>0</v>
      </c>
      <c r="G6" s="55">
        <v>0</v>
      </c>
      <c r="H6">
        <f t="shared" si="0"/>
        <v>4</v>
      </c>
    </row>
    <row r="7" spans="1:8" x14ac:dyDescent="0.25">
      <c r="A7" s="153"/>
      <c r="B7" s="156"/>
      <c r="C7" s="24" t="s">
        <v>10</v>
      </c>
      <c r="D7" s="54">
        <v>3</v>
      </c>
      <c r="E7" s="54">
        <v>3</v>
      </c>
      <c r="F7" s="54">
        <v>0</v>
      </c>
      <c r="G7" s="55">
        <v>1</v>
      </c>
      <c r="H7">
        <f t="shared" si="0"/>
        <v>4</v>
      </c>
    </row>
    <row r="8" spans="1:8" x14ac:dyDescent="0.25">
      <c r="A8" s="153"/>
      <c r="B8" s="156"/>
      <c r="C8" s="24" t="s">
        <v>26</v>
      </c>
      <c r="D8" s="54">
        <v>0</v>
      </c>
      <c r="E8" s="54">
        <v>0</v>
      </c>
      <c r="F8" s="54">
        <v>0</v>
      </c>
      <c r="G8" s="55">
        <v>4</v>
      </c>
      <c r="H8">
        <f t="shared" si="0"/>
        <v>4</v>
      </c>
    </row>
    <row r="9" spans="1:8" ht="15.75" thickBot="1" x14ac:dyDescent="0.3">
      <c r="A9" s="153"/>
      <c r="B9" s="157"/>
      <c r="C9" s="4" t="s">
        <v>36</v>
      </c>
      <c r="D9" s="51">
        <v>0</v>
      </c>
      <c r="E9" s="51">
        <v>0</v>
      </c>
      <c r="F9" s="51">
        <v>2</v>
      </c>
      <c r="G9" s="53">
        <v>2</v>
      </c>
      <c r="H9">
        <f t="shared" si="0"/>
        <v>4</v>
      </c>
    </row>
    <row r="10" spans="1:8" ht="24" x14ac:dyDescent="0.25">
      <c r="A10" s="153"/>
      <c r="B10" s="147" t="s">
        <v>11</v>
      </c>
      <c r="C10" s="3" t="s">
        <v>141</v>
      </c>
      <c r="D10" s="48">
        <v>3</v>
      </c>
      <c r="E10" s="48">
        <v>2</v>
      </c>
      <c r="F10" s="48">
        <v>1</v>
      </c>
      <c r="G10" s="50">
        <v>0</v>
      </c>
      <c r="H10">
        <f t="shared" si="0"/>
        <v>4</v>
      </c>
    </row>
    <row r="11" spans="1:8" x14ac:dyDescent="0.25">
      <c r="A11" s="153"/>
      <c r="B11" s="148"/>
      <c r="C11" s="24" t="s">
        <v>12</v>
      </c>
      <c r="D11" s="54">
        <v>3</v>
      </c>
      <c r="E11" s="54">
        <v>2</v>
      </c>
      <c r="F11" s="54">
        <v>1</v>
      </c>
      <c r="G11" s="55">
        <v>0</v>
      </c>
      <c r="H11">
        <f t="shared" si="0"/>
        <v>4</v>
      </c>
    </row>
    <row r="12" spans="1:8" x14ac:dyDescent="0.25">
      <c r="A12" s="153"/>
      <c r="B12" s="148"/>
      <c r="C12" s="24" t="s">
        <v>519</v>
      </c>
      <c r="D12" s="54">
        <v>2</v>
      </c>
      <c r="E12" s="54">
        <v>2</v>
      </c>
      <c r="F12" s="54">
        <v>0</v>
      </c>
      <c r="G12" s="55">
        <v>2</v>
      </c>
      <c r="H12">
        <f t="shared" si="0"/>
        <v>4</v>
      </c>
    </row>
    <row r="13" spans="1:8" x14ac:dyDescent="0.25">
      <c r="A13" s="153"/>
      <c r="B13" s="148"/>
      <c r="C13" s="24" t="s">
        <v>27</v>
      </c>
      <c r="D13" s="54">
        <v>1</v>
      </c>
      <c r="E13" s="54">
        <v>1</v>
      </c>
      <c r="F13" s="54">
        <v>3</v>
      </c>
      <c r="G13" s="55">
        <v>0</v>
      </c>
      <c r="H13">
        <f t="shared" si="0"/>
        <v>4</v>
      </c>
    </row>
    <row r="14" spans="1:8" x14ac:dyDescent="0.25">
      <c r="A14" s="153"/>
      <c r="B14" s="148"/>
      <c r="C14" s="24" t="s">
        <v>28</v>
      </c>
      <c r="D14" s="54">
        <v>0</v>
      </c>
      <c r="E14" s="54">
        <v>0</v>
      </c>
      <c r="F14" s="54">
        <v>0</v>
      </c>
      <c r="G14" s="55">
        <v>4</v>
      </c>
      <c r="H14">
        <f t="shared" si="0"/>
        <v>4</v>
      </c>
    </row>
    <row r="15" spans="1:8" ht="15.75" thickBot="1" x14ac:dyDescent="0.3">
      <c r="A15" s="153"/>
      <c r="B15" s="158"/>
      <c r="C15" s="46" t="s">
        <v>13</v>
      </c>
      <c r="D15" s="54">
        <v>0</v>
      </c>
      <c r="E15" s="54">
        <v>0</v>
      </c>
      <c r="F15" s="54">
        <v>0</v>
      </c>
      <c r="G15" s="55">
        <v>4</v>
      </c>
      <c r="H15">
        <f t="shared" si="0"/>
        <v>4</v>
      </c>
    </row>
    <row r="16" spans="1:8" ht="24.75" thickBot="1" x14ac:dyDescent="0.3">
      <c r="A16" s="153"/>
      <c r="B16" s="27" t="s">
        <v>14</v>
      </c>
      <c r="C16" s="18" t="s">
        <v>165</v>
      </c>
      <c r="D16" s="56">
        <v>3</v>
      </c>
      <c r="E16" s="56">
        <v>2</v>
      </c>
      <c r="F16" s="56">
        <v>1</v>
      </c>
      <c r="G16" s="57">
        <v>0</v>
      </c>
      <c r="H16">
        <f t="shared" si="0"/>
        <v>4</v>
      </c>
    </row>
    <row r="17" spans="1:8" ht="24" x14ac:dyDescent="0.25">
      <c r="A17" s="153"/>
      <c r="B17" s="159" t="s">
        <v>15</v>
      </c>
      <c r="C17" s="45" t="s">
        <v>166</v>
      </c>
      <c r="D17" s="54">
        <v>1</v>
      </c>
      <c r="E17" s="58"/>
      <c r="F17" s="54">
        <v>3</v>
      </c>
      <c r="G17" s="55">
        <v>0</v>
      </c>
      <c r="H17">
        <f t="shared" si="0"/>
        <v>4</v>
      </c>
    </row>
    <row r="18" spans="1:8" ht="15.75" thickBot="1" x14ac:dyDescent="0.3">
      <c r="A18" s="153"/>
      <c r="B18" s="149"/>
      <c r="C18" s="19" t="s">
        <v>167</v>
      </c>
      <c r="D18" s="51">
        <v>0</v>
      </c>
      <c r="E18" s="52"/>
      <c r="F18" s="51">
        <v>1</v>
      </c>
      <c r="G18" s="53">
        <v>3</v>
      </c>
      <c r="H18">
        <f t="shared" si="0"/>
        <v>4</v>
      </c>
    </row>
    <row r="19" spans="1:8" ht="24.75" thickBot="1" x14ac:dyDescent="0.3">
      <c r="A19" s="153"/>
      <c r="B19" s="27" t="s">
        <v>16</v>
      </c>
      <c r="C19" s="18" t="s">
        <v>168</v>
      </c>
      <c r="D19" s="56">
        <v>0</v>
      </c>
      <c r="E19" s="59"/>
      <c r="F19" s="56">
        <v>4</v>
      </c>
      <c r="G19" s="57">
        <v>0</v>
      </c>
      <c r="H19">
        <f t="shared" si="0"/>
        <v>4</v>
      </c>
    </row>
    <row r="20" spans="1:8" ht="36.75" thickBot="1" x14ac:dyDescent="0.3">
      <c r="A20" s="153"/>
      <c r="B20" s="27" t="s">
        <v>17</v>
      </c>
      <c r="C20" s="21" t="s">
        <v>176</v>
      </c>
      <c r="D20" s="56">
        <v>3</v>
      </c>
      <c r="E20" s="59"/>
      <c r="F20" s="56">
        <v>1</v>
      </c>
      <c r="G20" s="57">
        <v>0</v>
      </c>
      <c r="H20">
        <f t="shared" si="0"/>
        <v>4</v>
      </c>
    </row>
    <row r="21" spans="1:8" ht="24.75" thickBot="1" x14ac:dyDescent="0.3">
      <c r="A21" s="154"/>
      <c r="B21" s="27" t="s">
        <v>18</v>
      </c>
      <c r="C21" s="18" t="s">
        <v>169</v>
      </c>
      <c r="D21" s="56">
        <v>3</v>
      </c>
      <c r="E21" s="59"/>
      <c r="F21" s="56">
        <v>1</v>
      </c>
      <c r="G21" s="57">
        <v>0</v>
      </c>
      <c r="H21">
        <f t="shared" si="0"/>
        <v>4</v>
      </c>
    </row>
    <row r="22" spans="1:8" ht="24" x14ac:dyDescent="0.25">
      <c r="A22" s="144" t="s">
        <v>25</v>
      </c>
      <c r="B22" s="147" t="s">
        <v>19</v>
      </c>
      <c r="C22" s="11" t="s">
        <v>170</v>
      </c>
      <c r="D22" s="48">
        <v>3</v>
      </c>
      <c r="E22" s="49"/>
      <c r="F22" s="48">
        <v>1</v>
      </c>
      <c r="G22" s="50">
        <v>0</v>
      </c>
      <c r="H22">
        <f t="shared" si="0"/>
        <v>4</v>
      </c>
    </row>
    <row r="23" spans="1:8" ht="24" x14ac:dyDescent="0.25">
      <c r="A23" s="145"/>
      <c r="B23" s="148"/>
      <c r="C23" s="17" t="s">
        <v>171</v>
      </c>
      <c r="D23" s="54">
        <v>2</v>
      </c>
      <c r="E23" s="58"/>
      <c r="F23" s="54">
        <v>2</v>
      </c>
      <c r="G23" s="55">
        <v>0</v>
      </c>
      <c r="H23">
        <f t="shared" si="0"/>
        <v>4</v>
      </c>
    </row>
    <row r="24" spans="1:8" ht="24.75" thickBot="1" x14ac:dyDescent="0.3">
      <c r="A24" s="145"/>
      <c r="B24" s="149"/>
      <c r="C24" s="19" t="s">
        <v>177</v>
      </c>
      <c r="D24" s="51">
        <v>0</v>
      </c>
      <c r="E24" s="52"/>
      <c r="F24" s="51">
        <v>4</v>
      </c>
      <c r="G24" s="53">
        <v>0</v>
      </c>
      <c r="H24">
        <f t="shared" si="0"/>
        <v>4</v>
      </c>
    </row>
    <row r="25" spans="1:8" ht="24.75" thickBot="1" x14ac:dyDescent="0.3">
      <c r="A25" s="145"/>
      <c r="B25" s="27" t="s">
        <v>14</v>
      </c>
      <c r="C25" s="22" t="s">
        <v>172</v>
      </c>
      <c r="D25" s="56">
        <v>1</v>
      </c>
      <c r="E25" s="59"/>
      <c r="F25" s="56">
        <v>3</v>
      </c>
      <c r="G25" s="57">
        <v>0</v>
      </c>
      <c r="H25">
        <f t="shared" si="0"/>
        <v>4</v>
      </c>
    </row>
    <row r="26" spans="1:8" ht="24" x14ac:dyDescent="0.25">
      <c r="A26" s="145"/>
      <c r="B26" s="147" t="s">
        <v>20</v>
      </c>
      <c r="C26" s="23" t="s">
        <v>173</v>
      </c>
      <c r="D26" s="48">
        <v>1</v>
      </c>
      <c r="E26" s="49"/>
      <c r="F26" s="48">
        <v>3</v>
      </c>
      <c r="G26" s="50">
        <v>0</v>
      </c>
      <c r="H26">
        <f t="shared" si="0"/>
        <v>4</v>
      </c>
    </row>
    <row r="27" spans="1:8" ht="24.75" thickBot="1" x14ac:dyDescent="0.3">
      <c r="A27" s="145"/>
      <c r="B27" s="149"/>
      <c r="C27" s="19" t="s">
        <v>493</v>
      </c>
      <c r="D27" s="51">
        <v>1</v>
      </c>
      <c r="E27" s="52"/>
      <c r="F27" s="51">
        <v>3</v>
      </c>
      <c r="G27" s="53">
        <v>0</v>
      </c>
      <c r="H27">
        <f t="shared" si="0"/>
        <v>4</v>
      </c>
    </row>
    <row r="28" spans="1:8" ht="36.75" thickBot="1" x14ac:dyDescent="0.3">
      <c r="A28" s="146"/>
      <c r="B28" s="47" t="s">
        <v>18</v>
      </c>
      <c r="C28" s="18" t="s">
        <v>174</v>
      </c>
      <c r="D28" s="56">
        <v>3</v>
      </c>
      <c r="E28" s="59"/>
      <c r="F28" s="56">
        <v>0</v>
      </c>
      <c r="G28" s="57">
        <v>1</v>
      </c>
      <c r="H28">
        <f t="shared" si="0"/>
        <v>4</v>
      </c>
    </row>
  </sheetData>
  <mergeCells count="9">
    <mergeCell ref="A22:A28"/>
    <mergeCell ref="B22:B24"/>
    <mergeCell ref="B26:B27"/>
    <mergeCell ref="A1:G1"/>
    <mergeCell ref="A3:A21"/>
    <mergeCell ref="B3:B4"/>
    <mergeCell ref="B5:B9"/>
    <mergeCell ref="B10:B15"/>
    <mergeCell ref="B17:B18"/>
  </mergeCells>
  <pageMargins left="0.7" right="0.7" top="0.75" bottom="0.75" header="0.3" footer="0.3"/>
  <pageSetup scale="76"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416</v>
      </c>
      <c r="B1" s="161"/>
      <c r="C1" s="161"/>
      <c r="D1" s="161"/>
      <c r="E1" s="161"/>
      <c r="F1" s="161"/>
      <c r="G1" s="162"/>
    </row>
    <row r="2" spans="1:7" ht="15" customHeight="1" x14ac:dyDescent="0.25">
      <c r="A2" s="163" t="s">
        <v>396</v>
      </c>
      <c r="B2" s="164"/>
      <c r="C2" s="164"/>
      <c r="D2" s="164"/>
      <c r="E2" s="164"/>
      <c r="F2" s="164"/>
      <c r="G2" s="165"/>
    </row>
    <row r="3" spans="1:7" ht="15" customHeight="1" x14ac:dyDescent="0.25">
      <c r="A3" s="163" t="s">
        <v>397</v>
      </c>
      <c r="B3" s="164"/>
      <c r="C3" s="164"/>
      <c r="D3" s="164"/>
      <c r="E3" s="164"/>
      <c r="F3" s="164"/>
      <c r="G3" s="165"/>
    </row>
    <row r="4" spans="1:7" ht="24.75" customHeight="1" x14ac:dyDescent="0.25">
      <c r="A4" s="163" t="s">
        <v>398</v>
      </c>
      <c r="B4" s="164"/>
      <c r="C4" s="164"/>
      <c r="D4" s="164"/>
      <c r="E4" s="164"/>
      <c r="F4" s="164"/>
      <c r="G4" s="165"/>
    </row>
    <row r="5" spans="1:7" ht="43.5" customHeight="1" thickBot="1" x14ac:dyDescent="0.3">
      <c r="A5" s="173" t="s">
        <v>399</v>
      </c>
      <c r="B5" s="174"/>
      <c r="C5" s="174"/>
      <c r="D5" s="174"/>
      <c r="E5" s="174"/>
      <c r="F5" s="174"/>
      <c r="G5" s="175"/>
    </row>
    <row r="6" spans="1:7" ht="24.75" thickBot="1" x14ac:dyDescent="0.3">
      <c r="A6" s="63"/>
      <c r="B6" s="135" t="s">
        <v>0</v>
      </c>
      <c r="C6" s="135" t="s">
        <v>1</v>
      </c>
      <c r="D6" s="135" t="s">
        <v>33</v>
      </c>
      <c r="E6" s="135" t="s">
        <v>29</v>
      </c>
      <c r="F6" s="135" t="s">
        <v>31</v>
      </c>
      <c r="G6" s="136" t="s">
        <v>32</v>
      </c>
    </row>
    <row r="7" spans="1:7" ht="24" customHeight="1" x14ac:dyDescent="0.25">
      <c r="A7" s="179" t="s">
        <v>5</v>
      </c>
      <c r="B7" s="155" t="s">
        <v>6</v>
      </c>
      <c r="C7" s="28" t="s">
        <v>51</v>
      </c>
      <c r="D7" s="2" t="s">
        <v>3</v>
      </c>
      <c r="E7" s="2"/>
      <c r="F7" s="2"/>
      <c r="G7" s="29" t="s">
        <v>404</v>
      </c>
    </row>
    <row r="8" spans="1:7" ht="36.75" thickBot="1" x14ac:dyDescent="0.3">
      <c r="A8" s="180"/>
      <c r="B8" s="157"/>
      <c r="C8" s="4" t="s">
        <v>7</v>
      </c>
      <c r="D8" s="31" t="s">
        <v>4</v>
      </c>
      <c r="E8" s="31"/>
      <c r="F8" s="31"/>
      <c r="G8" s="8" t="s">
        <v>400</v>
      </c>
    </row>
    <row r="9" spans="1:7" ht="168" x14ac:dyDescent="0.25">
      <c r="A9" s="180"/>
      <c r="B9" s="155" t="s">
        <v>8</v>
      </c>
      <c r="C9" s="3" t="s">
        <v>140</v>
      </c>
      <c r="D9" s="5" t="s">
        <v>2</v>
      </c>
      <c r="E9" s="5"/>
      <c r="F9" s="5" t="s">
        <v>30</v>
      </c>
      <c r="G9" s="32" t="s">
        <v>495</v>
      </c>
    </row>
    <row r="10" spans="1:7" x14ac:dyDescent="0.25">
      <c r="A10" s="180"/>
      <c r="B10" s="156"/>
      <c r="C10" s="12" t="s">
        <v>9</v>
      </c>
      <c r="D10" s="15" t="s">
        <v>3</v>
      </c>
      <c r="E10" s="15"/>
      <c r="F10" s="15"/>
      <c r="G10" s="6"/>
    </row>
    <row r="11" spans="1:7" ht="24" x14ac:dyDescent="0.25">
      <c r="A11" s="180"/>
      <c r="B11" s="156"/>
      <c r="C11" s="12" t="s">
        <v>10</v>
      </c>
      <c r="D11" s="15" t="s">
        <v>2</v>
      </c>
      <c r="E11" s="15"/>
      <c r="F11" s="15" t="s">
        <v>30</v>
      </c>
      <c r="G11" s="6" t="s">
        <v>405</v>
      </c>
    </row>
    <row r="12" spans="1:7" x14ac:dyDescent="0.25">
      <c r="A12" s="180"/>
      <c r="B12" s="156"/>
      <c r="C12" s="12" t="s">
        <v>26</v>
      </c>
      <c r="D12" s="15" t="s">
        <v>3</v>
      </c>
      <c r="E12" s="15"/>
      <c r="F12" s="33"/>
      <c r="G12" s="6"/>
    </row>
    <row r="13" spans="1:7" ht="15.75" thickBot="1" x14ac:dyDescent="0.3">
      <c r="A13" s="180"/>
      <c r="B13" s="157"/>
      <c r="C13" s="13" t="s">
        <v>36</v>
      </c>
      <c r="D13" s="31" t="s">
        <v>4</v>
      </c>
      <c r="E13" s="31"/>
      <c r="F13" s="31"/>
      <c r="G13" s="7"/>
    </row>
    <row r="14" spans="1:7" ht="36" x14ac:dyDescent="0.25">
      <c r="A14" s="180"/>
      <c r="B14" s="155" t="s">
        <v>11</v>
      </c>
      <c r="C14" s="3" t="s">
        <v>141</v>
      </c>
      <c r="D14" s="5" t="s">
        <v>3</v>
      </c>
      <c r="E14" s="5"/>
      <c r="F14" s="5"/>
      <c r="G14" s="32"/>
    </row>
    <row r="15" spans="1:7" x14ac:dyDescent="0.25">
      <c r="A15" s="180"/>
      <c r="B15" s="156"/>
      <c r="C15" s="12" t="s">
        <v>12</v>
      </c>
      <c r="D15" s="15" t="s">
        <v>3</v>
      </c>
      <c r="E15" s="15"/>
      <c r="F15" s="15"/>
      <c r="G15" s="6"/>
    </row>
    <row r="16" spans="1:7" ht="24" x14ac:dyDescent="0.25">
      <c r="A16" s="180"/>
      <c r="B16" s="156"/>
      <c r="C16" s="12" t="s">
        <v>519</v>
      </c>
      <c r="D16" s="15" t="s">
        <v>4</v>
      </c>
      <c r="E16" s="15"/>
      <c r="F16" s="15"/>
      <c r="G16" s="6" t="s">
        <v>406</v>
      </c>
    </row>
    <row r="17" spans="1:7" x14ac:dyDescent="0.25">
      <c r="A17" s="180"/>
      <c r="B17" s="156"/>
      <c r="C17" s="12" t="s">
        <v>27</v>
      </c>
      <c r="D17" s="15" t="s">
        <v>3</v>
      </c>
      <c r="E17" s="15"/>
      <c r="F17" s="15"/>
      <c r="G17" s="34"/>
    </row>
    <row r="18" spans="1:7" x14ac:dyDescent="0.25">
      <c r="A18" s="180"/>
      <c r="B18" s="156"/>
      <c r="C18" s="12" t="s">
        <v>28</v>
      </c>
      <c r="D18" s="15" t="s">
        <v>3</v>
      </c>
      <c r="E18" s="15"/>
      <c r="F18" s="15"/>
      <c r="G18" s="34"/>
    </row>
    <row r="19" spans="1:7" ht="15.75" thickBot="1" x14ac:dyDescent="0.3">
      <c r="A19" s="180"/>
      <c r="B19" s="157"/>
      <c r="C19" s="13" t="s">
        <v>13</v>
      </c>
      <c r="D19" s="31" t="s">
        <v>4</v>
      </c>
      <c r="E19" s="31"/>
      <c r="F19" s="31"/>
      <c r="G19" s="8"/>
    </row>
    <row r="20" spans="1:7" ht="36.75" thickBot="1" x14ac:dyDescent="0.3">
      <c r="A20" s="180"/>
      <c r="B20" s="68" t="s">
        <v>14</v>
      </c>
      <c r="C20" s="1" t="s">
        <v>165</v>
      </c>
      <c r="D20" s="35" t="s">
        <v>3</v>
      </c>
      <c r="E20" s="35"/>
      <c r="F20" s="35"/>
      <c r="G20" s="16" t="s">
        <v>401</v>
      </c>
    </row>
    <row r="21" spans="1:7" ht="36" x14ac:dyDescent="0.25">
      <c r="A21" s="180"/>
      <c r="B21" s="155" t="s">
        <v>15</v>
      </c>
      <c r="C21" s="20" t="s">
        <v>166</v>
      </c>
      <c r="D21" s="5" t="s">
        <v>3</v>
      </c>
      <c r="E21" s="5"/>
      <c r="F21" s="5"/>
      <c r="G21" s="32" t="s">
        <v>402</v>
      </c>
    </row>
    <row r="22" spans="1:7" ht="24.75" thickBot="1" x14ac:dyDescent="0.3">
      <c r="A22" s="180"/>
      <c r="B22" s="157"/>
      <c r="C22" s="19" t="s">
        <v>167</v>
      </c>
      <c r="D22" s="31" t="s">
        <v>4</v>
      </c>
      <c r="E22" s="31"/>
      <c r="F22" s="31"/>
      <c r="G22" s="7"/>
    </row>
    <row r="23" spans="1:7" ht="24.75" thickBot="1" x14ac:dyDescent="0.3">
      <c r="A23" s="180"/>
      <c r="B23" s="27" t="s">
        <v>16</v>
      </c>
      <c r="C23" s="18" t="s">
        <v>168</v>
      </c>
      <c r="D23" s="36" t="s">
        <v>4</v>
      </c>
      <c r="E23" s="36"/>
      <c r="F23" s="36"/>
      <c r="G23" s="9" t="s">
        <v>496</v>
      </c>
    </row>
    <row r="24" spans="1:7" ht="60.75" thickBot="1" x14ac:dyDescent="0.3">
      <c r="A24" s="180"/>
      <c r="B24" s="27" t="s">
        <v>17</v>
      </c>
      <c r="C24" s="21" t="s">
        <v>176</v>
      </c>
      <c r="D24" s="36" t="s">
        <v>4</v>
      </c>
      <c r="E24" s="36"/>
      <c r="F24" s="36"/>
      <c r="G24" s="9" t="s">
        <v>497</v>
      </c>
    </row>
    <row r="25" spans="1:7" ht="36.75" thickBot="1" x14ac:dyDescent="0.3">
      <c r="A25" s="181"/>
      <c r="B25" s="27" t="s">
        <v>18</v>
      </c>
      <c r="C25" s="18" t="s">
        <v>169</v>
      </c>
      <c r="D25" s="36" t="s">
        <v>3</v>
      </c>
      <c r="E25" s="36"/>
      <c r="F25" s="36"/>
      <c r="G25" s="9"/>
    </row>
    <row r="26" spans="1:7" ht="36" x14ac:dyDescent="0.25">
      <c r="A26" s="179" t="s">
        <v>25</v>
      </c>
      <c r="B26" s="155" t="s">
        <v>19</v>
      </c>
      <c r="C26" s="11" t="s">
        <v>170</v>
      </c>
      <c r="D26" s="5" t="s">
        <v>2</v>
      </c>
      <c r="E26" s="5"/>
      <c r="F26" s="37"/>
      <c r="G26" s="10" t="s">
        <v>408</v>
      </c>
    </row>
    <row r="27" spans="1:7" ht="36" x14ac:dyDescent="0.25">
      <c r="A27" s="180"/>
      <c r="B27" s="156"/>
      <c r="C27" s="17" t="s">
        <v>171</v>
      </c>
      <c r="D27" s="15" t="s">
        <v>3</v>
      </c>
      <c r="E27" s="15"/>
      <c r="F27" s="15"/>
      <c r="G27" s="6"/>
    </row>
    <row r="28" spans="1:7" ht="48.75" thickBot="1" x14ac:dyDescent="0.3">
      <c r="A28" s="180"/>
      <c r="B28" s="157"/>
      <c r="C28" s="19" t="s">
        <v>177</v>
      </c>
      <c r="D28" s="31" t="s">
        <v>3</v>
      </c>
      <c r="E28" s="31"/>
      <c r="F28" s="31"/>
      <c r="G28" s="7"/>
    </row>
    <row r="29" spans="1:7" ht="36.75" thickBot="1" x14ac:dyDescent="0.3">
      <c r="A29" s="180"/>
      <c r="B29" s="27" t="s">
        <v>14</v>
      </c>
      <c r="C29" s="22" t="s">
        <v>172</v>
      </c>
      <c r="D29" s="36" t="s">
        <v>3</v>
      </c>
      <c r="E29" s="36"/>
      <c r="F29" s="36"/>
      <c r="G29" s="9"/>
    </row>
    <row r="30" spans="1:7" ht="36" x14ac:dyDescent="0.25">
      <c r="A30" s="180"/>
      <c r="B30" s="155" t="s">
        <v>20</v>
      </c>
      <c r="C30" s="23" t="s">
        <v>173</v>
      </c>
      <c r="D30" s="5" t="s">
        <v>3</v>
      </c>
      <c r="E30" s="5"/>
      <c r="F30" s="5"/>
      <c r="G30" s="10"/>
    </row>
    <row r="31" spans="1:7" ht="36.75" thickBot="1" x14ac:dyDescent="0.3">
      <c r="A31" s="180"/>
      <c r="B31" s="157"/>
      <c r="C31" s="19" t="s">
        <v>175</v>
      </c>
      <c r="D31" s="31" t="s">
        <v>3</v>
      </c>
      <c r="E31" s="31"/>
      <c r="F31" s="31"/>
      <c r="G31" s="7"/>
    </row>
    <row r="32" spans="1:7" ht="60.75" thickBot="1" x14ac:dyDescent="0.3">
      <c r="A32" s="181"/>
      <c r="B32" s="38" t="s">
        <v>18</v>
      </c>
      <c r="C32" s="39" t="s">
        <v>174</v>
      </c>
      <c r="D32" s="40" t="s">
        <v>2</v>
      </c>
      <c r="E32" s="40"/>
      <c r="F32" s="40"/>
      <c r="G32" s="41" t="s">
        <v>403</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415</v>
      </c>
      <c r="B1" s="161"/>
      <c r="C1" s="161"/>
      <c r="D1" s="161"/>
      <c r="E1" s="161"/>
      <c r="F1" s="161"/>
      <c r="G1" s="162"/>
    </row>
    <row r="2" spans="1:7" ht="15" customHeight="1" x14ac:dyDescent="0.25">
      <c r="A2" s="163" t="s">
        <v>409</v>
      </c>
      <c r="B2" s="164"/>
      <c r="C2" s="164"/>
      <c r="D2" s="164"/>
      <c r="E2" s="164"/>
      <c r="F2" s="164"/>
      <c r="G2" s="165"/>
    </row>
    <row r="3" spans="1:7" ht="15" customHeight="1" x14ac:dyDescent="0.25">
      <c r="A3" s="163" t="s">
        <v>410</v>
      </c>
      <c r="B3" s="164"/>
      <c r="C3" s="164"/>
      <c r="D3" s="164"/>
      <c r="E3" s="164"/>
      <c r="F3" s="164"/>
      <c r="G3" s="165"/>
    </row>
    <row r="4" spans="1:7" ht="19.5" customHeight="1" x14ac:dyDescent="0.25">
      <c r="A4" s="163" t="s">
        <v>411</v>
      </c>
      <c r="B4" s="164"/>
      <c r="C4" s="164"/>
      <c r="D4" s="164"/>
      <c r="E4" s="164"/>
      <c r="F4" s="164"/>
      <c r="G4" s="165"/>
    </row>
    <row r="5" spans="1:7" ht="28.5" customHeight="1" thickBot="1" x14ac:dyDescent="0.3">
      <c r="A5" s="173" t="s">
        <v>412</v>
      </c>
      <c r="B5" s="174"/>
      <c r="C5" s="174"/>
      <c r="D5" s="174"/>
      <c r="E5" s="174"/>
      <c r="F5" s="174"/>
      <c r="G5" s="175"/>
    </row>
    <row r="6" spans="1:7" ht="24.75" thickBot="1" x14ac:dyDescent="0.3">
      <c r="A6" s="63"/>
      <c r="B6" s="135" t="s">
        <v>0</v>
      </c>
      <c r="C6" s="135" t="s">
        <v>1</v>
      </c>
      <c r="D6" s="135" t="s">
        <v>33</v>
      </c>
      <c r="E6" s="135" t="s">
        <v>29</v>
      </c>
      <c r="F6" s="135" t="s">
        <v>31</v>
      </c>
      <c r="G6" s="136" t="s">
        <v>32</v>
      </c>
    </row>
    <row r="7" spans="1:7" ht="24" customHeight="1" x14ac:dyDescent="0.25">
      <c r="A7" s="179" t="s">
        <v>5</v>
      </c>
      <c r="B7" s="155" t="s">
        <v>6</v>
      </c>
      <c r="C7" s="28" t="s">
        <v>51</v>
      </c>
      <c r="D7" s="2" t="s">
        <v>4</v>
      </c>
      <c r="E7" s="2"/>
      <c r="F7" s="2"/>
      <c r="G7" s="29"/>
    </row>
    <row r="8" spans="1:7" ht="36.75" thickBot="1" x14ac:dyDescent="0.3">
      <c r="A8" s="180"/>
      <c r="B8" s="157"/>
      <c r="C8" s="4" t="s">
        <v>7</v>
      </c>
      <c r="D8" s="31" t="s">
        <v>4</v>
      </c>
      <c r="E8" s="31"/>
      <c r="F8" s="31"/>
      <c r="G8" s="8"/>
    </row>
    <row r="9" spans="1:7" ht="36" x14ac:dyDescent="0.25">
      <c r="A9" s="180"/>
      <c r="B9" s="155" t="s">
        <v>8</v>
      </c>
      <c r="C9" s="3" t="s">
        <v>140</v>
      </c>
      <c r="D9" s="5" t="s">
        <v>2</v>
      </c>
      <c r="E9" s="5" t="s">
        <v>30</v>
      </c>
      <c r="F9" s="5"/>
      <c r="G9" s="32" t="s">
        <v>413</v>
      </c>
    </row>
    <row r="10" spans="1:7" ht="24" x14ac:dyDescent="0.25">
      <c r="A10" s="180"/>
      <c r="B10" s="156"/>
      <c r="C10" s="12" t="s">
        <v>9</v>
      </c>
      <c r="D10" s="15" t="s">
        <v>2</v>
      </c>
      <c r="E10" s="15" t="s">
        <v>30</v>
      </c>
      <c r="F10" s="15"/>
      <c r="G10" s="6" t="s">
        <v>414</v>
      </c>
    </row>
    <row r="11" spans="1:7" ht="48" x14ac:dyDescent="0.25">
      <c r="A11" s="180"/>
      <c r="B11" s="156"/>
      <c r="C11" s="12" t="s">
        <v>10</v>
      </c>
      <c r="D11" s="15" t="s">
        <v>2</v>
      </c>
      <c r="E11" s="15" t="s">
        <v>30</v>
      </c>
      <c r="F11" s="15"/>
      <c r="G11" s="6" t="s">
        <v>421</v>
      </c>
    </row>
    <row r="12" spans="1:7" x14ac:dyDescent="0.25">
      <c r="A12" s="180"/>
      <c r="B12" s="156"/>
      <c r="C12" s="12" t="s">
        <v>26</v>
      </c>
      <c r="D12" s="15" t="s">
        <v>3</v>
      </c>
      <c r="E12" s="15"/>
      <c r="F12" s="33"/>
      <c r="G12" s="6"/>
    </row>
    <row r="13" spans="1:7" ht="15.75" thickBot="1" x14ac:dyDescent="0.3">
      <c r="A13" s="180"/>
      <c r="B13" s="157"/>
      <c r="C13" s="13" t="s">
        <v>36</v>
      </c>
      <c r="D13" s="31" t="s">
        <v>3</v>
      </c>
      <c r="E13" s="31"/>
      <c r="F13" s="31"/>
      <c r="G13" s="7"/>
    </row>
    <row r="14" spans="1:7" ht="36" x14ac:dyDescent="0.25">
      <c r="A14" s="180"/>
      <c r="B14" s="155" t="s">
        <v>11</v>
      </c>
      <c r="C14" s="3" t="s">
        <v>141</v>
      </c>
      <c r="D14" s="5" t="s">
        <v>2</v>
      </c>
      <c r="E14" s="5" t="s">
        <v>30</v>
      </c>
      <c r="F14" s="5"/>
      <c r="G14" s="32"/>
    </row>
    <row r="15" spans="1:7" ht="24" x14ac:dyDescent="0.25">
      <c r="A15" s="180"/>
      <c r="B15" s="156"/>
      <c r="C15" s="12" t="s">
        <v>12</v>
      </c>
      <c r="D15" s="15" t="s">
        <v>2</v>
      </c>
      <c r="E15" s="15" t="s">
        <v>30</v>
      </c>
      <c r="F15" s="15"/>
      <c r="G15" s="6" t="s">
        <v>420</v>
      </c>
    </row>
    <row r="16" spans="1:7" ht="24" x14ac:dyDescent="0.25">
      <c r="A16" s="180"/>
      <c r="B16" s="156"/>
      <c r="C16" s="12" t="s">
        <v>519</v>
      </c>
      <c r="D16" s="15" t="s">
        <v>2</v>
      </c>
      <c r="E16" s="15"/>
      <c r="F16" s="15"/>
      <c r="G16" s="6" t="s">
        <v>418</v>
      </c>
    </row>
    <row r="17" spans="1:7" x14ac:dyDescent="0.25">
      <c r="A17" s="180"/>
      <c r="B17" s="156"/>
      <c r="C17" s="12" t="s">
        <v>27</v>
      </c>
      <c r="D17" s="15" t="s">
        <v>3</v>
      </c>
      <c r="E17" s="15"/>
      <c r="F17" s="15"/>
      <c r="G17" s="34"/>
    </row>
    <row r="18" spans="1:7" x14ac:dyDescent="0.25">
      <c r="A18" s="180"/>
      <c r="B18" s="156"/>
      <c r="C18" s="12" t="s">
        <v>28</v>
      </c>
      <c r="D18" s="15" t="s">
        <v>3</v>
      </c>
      <c r="E18" s="15"/>
      <c r="F18" s="15"/>
      <c r="G18" s="34"/>
    </row>
    <row r="19" spans="1:7" ht="15.75" thickBot="1" x14ac:dyDescent="0.3">
      <c r="A19" s="180"/>
      <c r="B19" s="157"/>
      <c r="C19" s="13" t="s">
        <v>13</v>
      </c>
      <c r="D19" s="31" t="s">
        <v>4</v>
      </c>
      <c r="E19" s="31"/>
      <c r="F19" s="31"/>
      <c r="G19" s="8"/>
    </row>
    <row r="20" spans="1:7" ht="36.75" thickBot="1" x14ac:dyDescent="0.3">
      <c r="A20" s="180"/>
      <c r="B20" s="68" t="s">
        <v>14</v>
      </c>
      <c r="C20" s="1" t="s">
        <v>165</v>
      </c>
      <c r="D20" s="35" t="s">
        <v>2</v>
      </c>
      <c r="E20" s="35" t="s">
        <v>30</v>
      </c>
      <c r="F20" s="35"/>
      <c r="G20" s="16" t="s">
        <v>419</v>
      </c>
    </row>
    <row r="21" spans="1:7" ht="36" x14ac:dyDescent="0.25">
      <c r="A21" s="180"/>
      <c r="B21" s="155" t="s">
        <v>15</v>
      </c>
      <c r="C21" s="20" t="s">
        <v>166</v>
      </c>
      <c r="D21" s="5" t="s">
        <v>2</v>
      </c>
      <c r="E21" s="5"/>
      <c r="F21" s="5"/>
      <c r="G21" s="32" t="s">
        <v>422</v>
      </c>
    </row>
    <row r="22" spans="1:7" ht="24.75" thickBot="1" x14ac:dyDescent="0.3">
      <c r="A22" s="180"/>
      <c r="B22" s="157"/>
      <c r="C22" s="19" t="s">
        <v>167</v>
      </c>
      <c r="D22" s="31" t="s">
        <v>3</v>
      </c>
      <c r="E22" s="31"/>
      <c r="F22" s="31"/>
      <c r="G22" s="7"/>
    </row>
    <row r="23" spans="1:7" ht="24.75" thickBot="1" x14ac:dyDescent="0.3">
      <c r="A23" s="180"/>
      <c r="B23" s="27" t="s">
        <v>16</v>
      </c>
      <c r="C23" s="18" t="s">
        <v>168</v>
      </c>
      <c r="D23" s="36" t="s">
        <v>3</v>
      </c>
      <c r="E23" s="36"/>
      <c r="F23" s="36"/>
      <c r="G23" s="9"/>
    </row>
    <row r="24" spans="1:7" ht="60.75" thickBot="1" x14ac:dyDescent="0.3">
      <c r="A24" s="180"/>
      <c r="B24" s="27" t="s">
        <v>17</v>
      </c>
      <c r="C24" s="21" t="s">
        <v>176</v>
      </c>
      <c r="D24" s="36" t="s">
        <v>3</v>
      </c>
      <c r="E24" s="36"/>
      <c r="F24" s="36"/>
      <c r="G24" s="9" t="s">
        <v>423</v>
      </c>
    </row>
    <row r="25" spans="1:7" ht="36.75" thickBot="1" x14ac:dyDescent="0.3">
      <c r="A25" s="181"/>
      <c r="B25" s="27" t="s">
        <v>18</v>
      </c>
      <c r="C25" s="18" t="s">
        <v>169</v>
      </c>
      <c r="D25" s="36" t="s">
        <v>3</v>
      </c>
      <c r="E25" s="36"/>
      <c r="F25" s="36"/>
      <c r="G25" s="9"/>
    </row>
    <row r="26" spans="1:7" ht="36" x14ac:dyDescent="0.25">
      <c r="A26" s="179" t="s">
        <v>25</v>
      </c>
      <c r="B26" s="155" t="s">
        <v>19</v>
      </c>
      <c r="C26" s="11" t="s">
        <v>170</v>
      </c>
      <c r="D26" s="5" t="s">
        <v>2</v>
      </c>
      <c r="E26" s="5"/>
      <c r="F26" s="37"/>
      <c r="G26" s="10" t="s">
        <v>424</v>
      </c>
    </row>
    <row r="27" spans="1:7" ht="36" x14ac:dyDescent="0.25">
      <c r="A27" s="180"/>
      <c r="B27" s="156"/>
      <c r="C27" s="17" t="s">
        <v>171</v>
      </c>
      <c r="D27" s="15" t="s">
        <v>3</v>
      </c>
      <c r="E27" s="15"/>
      <c r="F27" s="15"/>
      <c r="G27" s="6"/>
    </row>
    <row r="28" spans="1:7" ht="48.75" thickBot="1" x14ac:dyDescent="0.3">
      <c r="A28" s="180"/>
      <c r="B28" s="157"/>
      <c r="C28" s="19" t="s">
        <v>177</v>
      </c>
      <c r="D28" s="31" t="s">
        <v>3</v>
      </c>
      <c r="E28" s="31"/>
      <c r="F28" s="31"/>
      <c r="G28" s="7"/>
    </row>
    <row r="29" spans="1:7" ht="36.75" thickBot="1" x14ac:dyDescent="0.3">
      <c r="A29" s="180"/>
      <c r="B29" s="27" t="s">
        <v>14</v>
      </c>
      <c r="C29" s="22" t="s">
        <v>172</v>
      </c>
      <c r="D29" s="36" t="s">
        <v>3</v>
      </c>
      <c r="E29" s="36"/>
      <c r="F29" s="36"/>
      <c r="G29" s="9"/>
    </row>
    <row r="30" spans="1:7" ht="36" x14ac:dyDescent="0.25">
      <c r="A30" s="180"/>
      <c r="B30" s="155" t="s">
        <v>20</v>
      </c>
      <c r="C30" s="23" t="s">
        <v>173</v>
      </c>
      <c r="D30" s="5" t="s">
        <v>3</v>
      </c>
      <c r="E30" s="5"/>
      <c r="F30" s="5"/>
      <c r="G30" s="10"/>
    </row>
    <row r="31" spans="1:7" ht="36.75" thickBot="1" x14ac:dyDescent="0.3">
      <c r="A31" s="180"/>
      <c r="B31" s="157"/>
      <c r="C31" s="19" t="s">
        <v>175</v>
      </c>
      <c r="D31" s="31" t="s">
        <v>3</v>
      </c>
      <c r="E31" s="31"/>
      <c r="F31" s="31"/>
      <c r="G31" s="7"/>
    </row>
    <row r="32" spans="1:7" ht="60.75" thickBot="1" x14ac:dyDescent="0.3">
      <c r="A32" s="181"/>
      <c r="B32" s="38" t="s">
        <v>18</v>
      </c>
      <c r="C32" s="39" t="s">
        <v>174</v>
      </c>
      <c r="D32" s="40" t="s">
        <v>2</v>
      </c>
      <c r="E32" s="40"/>
      <c r="F32" s="40"/>
      <c r="G32" s="41" t="s">
        <v>425</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448</v>
      </c>
      <c r="B1" s="161"/>
      <c r="C1" s="161"/>
      <c r="D1" s="161"/>
      <c r="E1" s="161"/>
      <c r="F1" s="161"/>
      <c r="G1" s="162"/>
    </row>
    <row r="2" spans="1:7" ht="15" customHeight="1" x14ac:dyDescent="0.25">
      <c r="A2" s="163" t="s">
        <v>328</v>
      </c>
      <c r="B2" s="164"/>
      <c r="C2" s="164"/>
      <c r="D2" s="164"/>
      <c r="E2" s="164"/>
      <c r="F2" s="164"/>
      <c r="G2" s="165"/>
    </row>
    <row r="3" spans="1:7" ht="15" customHeight="1" x14ac:dyDescent="0.25">
      <c r="A3" s="163" t="s">
        <v>426</v>
      </c>
      <c r="B3" s="164"/>
      <c r="C3" s="164"/>
      <c r="D3" s="164"/>
      <c r="E3" s="164"/>
      <c r="F3" s="164"/>
      <c r="G3" s="165"/>
    </row>
    <row r="4" spans="1:7" ht="19.5" customHeight="1" x14ac:dyDescent="0.25">
      <c r="A4" s="163" t="s">
        <v>427</v>
      </c>
      <c r="B4" s="164"/>
      <c r="C4" s="164"/>
      <c r="D4" s="164"/>
      <c r="E4" s="164"/>
      <c r="F4" s="164"/>
      <c r="G4" s="165"/>
    </row>
    <row r="5" spans="1:7" ht="42" customHeight="1" thickBot="1" x14ac:dyDescent="0.3">
      <c r="A5" s="173" t="s">
        <v>428</v>
      </c>
      <c r="B5" s="174"/>
      <c r="C5" s="174"/>
      <c r="D5" s="174"/>
      <c r="E5" s="174"/>
      <c r="F5" s="174"/>
      <c r="G5" s="175"/>
    </row>
    <row r="6" spans="1:7" ht="24.75" thickBot="1" x14ac:dyDescent="0.3">
      <c r="A6" s="63"/>
      <c r="B6" s="135" t="s">
        <v>0</v>
      </c>
      <c r="C6" s="135" t="s">
        <v>1</v>
      </c>
      <c r="D6" s="135" t="s">
        <v>33</v>
      </c>
      <c r="E6" s="135" t="s">
        <v>29</v>
      </c>
      <c r="F6" s="135" t="s">
        <v>31</v>
      </c>
      <c r="G6" s="136" t="s">
        <v>32</v>
      </c>
    </row>
    <row r="7" spans="1:7" ht="24" customHeight="1" x14ac:dyDescent="0.25">
      <c r="A7" s="179" t="s">
        <v>5</v>
      </c>
      <c r="B7" s="155" t="s">
        <v>6</v>
      </c>
      <c r="C7" s="28" t="s">
        <v>51</v>
      </c>
      <c r="D7" s="2" t="s">
        <v>2</v>
      </c>
      <c r="E7" s="2" t="s">
        <v>30</v>
      </c>
      <c r="F7" s="2"/>
      <c r="G7" s="29" t="s">
        <v>429</v>
      </c>
    </row>
    <row r="8" spans="1:7" ht="36.75" thickBot="1" x14ac:dyDescent="0.3">
      <c r="A8" s="180"/>
      <c r="B8" s="157"/>
      <c r="C8" s="4" t="s">
        <v>7</v>
      </c>
      <c r="D8" s="31" t="s">
        <v>4</v>
      </c>
      <c r="E8" s="31"/>
      <c r="F8" s="31"/>
      <c r="G8" s="8"/>
    </row>
    <row r="9" spans="1:7" ht="36" x14ac:dyDescent="0.25">
      <c r="A9" s="180"/>
      <c r="B9" s="155" t="s">
        <v>8</v>
      </c>
      <c r="C9" s="3" t="s">
        <v>140</v>
      </c>
      <c r="D9" s="5" t="s">
        <v>2</v>
      </c>
      <c r="E9" s="5" t="s">
        <v>30</v>
      </c>
      <c r="F9" s="5"/>
      <c r="G9" s="32" t="s">
        <v>430</v>
      </c>
    </row>
    <row r="10" spans="1:7" ht="48" x14ac:dyDescent="0.25">
      <c r="A10" s="180"/>
      <c r="B10" s="156"/>
      <c r="C10" s="12" t="s">
        <v>9</v>
      </c>
      <c r="D10" s="15" t="s">
        <v>4</v>
      </c>
      <c r="E10" s="15"/>
      <c r="F10" s="15"/>
      <c r="G10" s="6" t="s">
        <v>433</v>
      </c>
    </row>
    <row r="11" spans="1:7" ht="144" x14ac:dyDescent="0.25">
      <c r="A11" s="180"/>
      <c r="B11" s="156"/>
      <c r="C11" s="12" t="s">
        <v>10</v>
      </c>
      <c r="D11" s="15" t="s">
        <v>2</v>
      </c>
      <c r="E11" s="15" t="s">
        <v>30</v>
      </c>
      <c r="F11" s="15"/>
      <c r="G11" s="6" t="s">
        <v>434</v>
      </c>
    </row>
    <row r="12" spans="1:7" ht="60" x14ac:dyDescent="0.25">
      <c r="A12" s="180"/>
      <c r="B12" s="156"/>
      <c r="C12" s="12" t="s">
        <v>26</v>
      </c>
      <c r="D12" s="15" t="s">
        <v>3</v>
      </c>
      <c r="E12" s="15"/>
      <c r="F12" s="33"/>
      <c r="G12" s="6" t="s">
        <v>431</v>
      </c>
    </row>
    <row r="13" spans="1:7" ht="15.75" thickBot="1" x14ac:dyDescent="0.3">
      <c r="A13" s="180"/>
      <c r="B13" s="157"/>
      <c r="C13" s="13" t="s">
        <v>36</v>
      </c>
      <c r="D13" s="31" t="s">
        <v>4</v>
      </c>
      <c r="E13" s="31"/>
      <c r="F13" s="31"/>
      <c r="G13" s="7"/>
    </row>
    <row r="14" spans="1:7" ht="36" x14ac:dyDescent="0.25">
      <c r="A14" s="180"/>
      <c r="B14" s="155" t="s">
        <v>11</v>
      </c>
      <c r="C14" s="3" t="s">
        <v>141</v>
      </c>
      <c r="D14" s="5" t="s">
        <v>2</v>
      </c>
      <c r="E14" s="5" t="s">
        <v>30</v>
      </c>
      <c r="F14" s="5"/>
      <c r="G14" s="32"/>
    </row>
    <row r="15" spans="1:7" x14ac:dyDescent="0.25">
      <c r="A15" s="180"/>
      <c r="B15" s="156"/>
      <c r="C15" s="12" t="s">
        <v>12</v>
      </c>
      <c r="D15" s="15" t="s">
        <v>3</v>
      </c>
      <c r="E15" s="15"/>
      <c r="F15" s="15"/>
      <c r="G15" s="6"/>
    </row>
    <row r="16" spans="1:7" x14ac:dyDescent="0.25">
      <c r="A16" s="180"/>
      <c r="B16" s="156"/>
      <c r="C16" s="12" t="s">
        <v>519</v>
      </c>
      <c r="D16" s="15" t="s">
        <v>4</v>
      </c>
      <c r="E16" s="15"/>
      <c r="F16" s="15"/>
      <c r="G16" s="6" t="s">
        <v>500</v>
      </c>
    </row>
    <row r="17" spans="1:7" ht="24" x14ac:dyDescent="0.25">
      <c r="A17" s="180"/>
      <c r="B17" s="156"/>
      <c r="C17" s="12" t="s">
        <v>27</v>
      </c>
      <c r="D17" s="15" t="s">
        <v>2</v>
      </c>
      <c r="E17" s="15" t="s">
        <v>30</v>
      </c>
      <c r="F17" s="15"/>
      <c r="G17" s="34" t="s">
        <v>498</v>
      </c>
    </row>
    <row r="18" spans="1:7" ht="24" x14ac:dyDescent="0.25">
      <c r="A18" s="180"/>
      <c r="B18" s="156"/>
      <c r="C18" s="12" t="s">
        <v>28</v>
      </c>
      <c r="D18" s="15" t="s">
        <v>2</v>
      </c>
      <c r="E18" s="15" t="s">
        <v>30</v>
      </c>
      <c r="F18" s="15"/>
      <c r="G18" s="34" t="s">
        <v>499</v>
      </c>
    </row>
    <row r="19" spans="1:7" ht="15.75" thickBot="1" x14ac:dyDescent="0.3">
      <c r="A19" s="180"/>
      <c r="B19" s="157"/>
      <c r="C19" s="13" t="s">
        <v>13</v>
      </c>
      <c r="D19" s="31" t="s">
        <v>4</v>
      </c>
      <c r="E19" s="31"/>
      <c r="F19" s="31"/>
      <c r="G19" s="8"/>
    </row>
    <row r="20" spans="1:7" ht="36.75" thickBot="1" x14ac:dyDescent="0.3">
      <c r="A20" s="180"/>
      <c r="B20" s="68" t="s">
        <v>14</v>
      </c>
      <c r="C20" s="1" t="s">
        <v>165</v>
      </c>
      <c r="D20" s="35" t="s">
        <v>2</v>
      </c>
      <c r="E20" s="35" t="s">
        <v>30</v>
      </c>
      <c r="F20" s="35"/>
      <c r="G20" s="16" t="s">
        <v>502</v>
      </c>
    </row>
    <row r="21" spans="1:7" ht="36" x14ac:dyDescent="0.25">
      <c r="A21" s="180"/>
      <c r="B21" s="155" t="s">
        <v>15</v>
      </c>
      <c r="C21" s="20" t="s">
        <v>166</v>
      </c>
      <c r="D21" s="5" t="s">
        <v>2</v>
      </c>
      <c r="E21" s="5"/>
      <c r="F21" s="5"/>
      <c r="G21" s="32" t="s">
        <v>501</v>
      </c>
    </row>
    <row r="22" spans="1:7" ht="132.75" thickBot="1" x14ac:dyDescent="0.3">
      <c r="A22" s="180"/>
      <c r="B22" s="157"/>
      <c r="C22" s="19" t="s">
        <v>167</v>
      </c>
      <c r="D22" s="31" t="s">
        <v>3</v>
      </c>
      <c r="E22" s="31"/>
      <c r="F22" s="31"/>
      <c r="G22" s="7" t="s">
        <v>435</v>
      </c>
    </row>
    <row r="23" spans="1:7" ht="24.75" thickBot="1" x14ac:dyDescent="0.3">
      <c r="A23" s="180"/>
      <c r="B23" s="27" t="s">
        <v>16</v>
      </c>
      <c r="C23" s="18" t="s">
        <v>168</v>
      </c>
      <c r="D23" s="36" t="s">
        <v>2</v>
      </c>
      <c r="E23" s="36"/>
      <c r="F23" s="36"/>
      <c r="G23" s="9" t="s">
        <v>432</v>
      </c>
    </row>
    <row r="24" spans="1:7" ht="60.75" thickBot="1" x14ac:dyDescent="0.3">
      <c r="A24" s="180"/>
      <c r="B24" s="27" t="s">
        <v>17</v>
      </c>
      <c r="C24" s="21" t="s">
        <v>176</v>
      </c>
      <c r="D24" s="36" t="s">
        <v>2</v>
      </c>
      <c r="E24" s="36"/>
      <c r="F24" s="36"/>
      <c r="G24" s="9"/>
    </row>
    <row r="25" spans="1:7" ht="36.75" thickBot="1" x14ac:dyDescent="0.3">
      <c r="A25" s="181"/>
      <c r="B25" s="27" t="s">
        <v>18</v>
      </c>
      <c r="C25" s="18" t="s">
        <v>169</v>
      </c>
      <c r="D25" s="36" t="s">
        <v>2</v>
      </c>
      <c r="E25" s="36"/>
      <c r="F25" s="36"/>
      <c r="G25" s="9"/>
    </row>
    <row r="26" spans="1:7" ht="48" x14ac:dyDescent="0.25">
      <c r="A26" s="179" t="s">
        <v>25</v>
      </c>
      <c r="B26" s="155" t="s">
        <v>19</v>
      </c>
      <c r="C26" s="11" t="s">
        <v>170</v>
      </c>
      <c r="D26" s="5" t="s">
        <v>2</v>
      </c>
      <c r="E26" s="5"/>
      <c r="F26" s="37"/>
      <c r="G26" s="10" t="s">
        <v>503</v>
      </c>
    </row>
    <row r="27" spans="1:7" ht="36" x14ac:dyDescent="0.25">
      <c r="A27" s="180"/>
      <c r="B27" s="156"/>
      <c r="C27" s="17" t="s">
        <v>171</v>
      </c>
      <c r="D27" s="15" t="s">
        <v>3</v>
      </c>
      <c r="E27" s="15"/>
      <c r="F27" s="15"/>
      <c r="G27" s="6"/>
    </row>
    <row r="28" spans="1:7" ht="192.75" thickBot="1" x14ac:dyDescent="0.3">
      <c r="A28" s="180"/>
      <c r="B28" s="157"/>
      <c r="C28" s="19" t="s">
        <v>177</v>
      </c>
      <c r="D28" s="31" t="s">
        <v>2</v>
      </c>
      <c r="E28" s="31"/>
      <c r="F28" s="31"/>
      <c r="G28" s="7" t="s">
        <v>436</v>
      </c>
    </row>
    <row r="29" spans="1:7" ht="36.75" thickBot="1" x14ac:dyDescent="0.3">
      <c r="A29" s="180"/>
      <c r="B29" s="27" t="s">
        <v>14</v>
      </c>
      <c r="C29" s="22" t="s">
        <v>172</v>
      </c>
      <c r="D29" s="36" t="s">
        <v>3</v>
      </c>
      <c r="E29" s="36"/>
      <c r="F29" s="36"/>
      <c r="G29" s="9"/>
    </row>
    <row r="30" spans="1:7" ht="36" x14ac:dyDescent="0.25">
      <c r="A30" s="180"/>
      <c r="B30" s="155" t="s">
        <v>20</v>
      </c>
      <c r="C30" s="23" t="s">
        <v>173</v>
      </c>
      <c r="D30" s="5" t="s">
        <v>3</v>
      </c>
      <c r="E30" s="5"/>
      <c r="F30" s="5"/>
      <c r="G30" s="10"/>
    </row>
    <row r="31" spans="1:7" ht="36.75" thickBot="1" x14ac:dyDescent="0.3">
      <c r="A31" s="180"/>
      <c r="B31" s="157"/>
      <c r="C31" s="19" t="s">
        <v>175</v>
      </c>
      <c r="D31" s="31" t="s">
        <v>3</v>
      </c>
      <c r="E31" s="31"/>
      <c r="F31" s="31"/>
      <c r="G31" s="7"/>
    </row>
    <row r="32" spans="1:7" ht="60.75" thickBot="1" x14ac:dyDescent="0.3">
      <c r="A32" s="181"/>
      <c r="B32" s="38" t="s">
        <v>18</v>
      </c>
      <c r="C32" s="39" t="s">
        <v>174</v>
      </c>
      <c r="D32" s="40" t="s">
        <v>2</v>
      </c>
      <c r="E32" s="40"/>
      <c r="F32" s="40"/>
      <c r="G32" s="41" t="s">
        <v>437</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449</v>
      </c>
      <c r="B1" s="161"/>
      <c r="C1" s="161"/>
      <c r="D1" s="161"/>
      <c r="E1" s="161"/>
      <c r="F1" s="161"/>
      <c r="G1" s="162"/>
    </row>
    <row r="2" spans="1:7" ht="15" customHeight="1" x14ac:dyDescent="0.25">
      <c r="A2" s="163" t="s">
        <v>438</v>
      </c>
      <c r="B2" s="164"/>
      <c r="C2" s="164"/>
      <c r="D2" s="164"/>
      <c r="E2" s="164"/>
      <c r="F2" s="164"/>
      <c r="G2" s="165"/>
    </row>
    <row r="3" spans="1:7" ht="15" customHeight="1" x14ac:dyDescent="0.25">
      <c r="A3" s="163" t="s">
        <v>309</v>
      </c>
      <c r="B3" s="164"/>
      <c r="C3" s="164"/>
      <c r="D3" s="164"/>
      <c r="E3" s="164"/>
      <c r="F3" s="164"/>
      <c r="G3" s="165"/>
    </row>
    <row r="4" spans="1:7" ht="19.5" customHeight="1" x14ac:dyDescent="0.25">
      <c r="A4" s="163" t="s">
        <v>439</v>
      </c>
      <c r="B4" s="164"/>
      <c r="C4" s="164"/>
      <c r="D4" s="164"/>
      <c r="E4" s="164"/>
      <c r="F4" s="164"/>
      <c r="G4" s="165"/>
    </row>
    <row r="5" spans="1:7" ht="42" customHeight="1" thickBot="1" x14ac:dyDescent="0.3">
      <c r="A5" s="173" t="s">
        <v>440</v>
      </c>
      <c r="B5" s="174"/>
      <c r="C5" s="174"/>
      <c r="D5" s="174"/>
      <c r="E5" s="174"/>
      <c r="F5" s="174"/>
      <c r="G5" s="175"/>
    </row>
    <row r="6" spans="1:7" ht="24.75" thickBot="1" x14ac:dyDescent="0.3">
      <c r="A6" s="63"/>
      <c r="B6" s="135" t="s">
        <v>0</v>
      </c>
      <c r="C6" s="135" t="s">
        <v>1</v>
      </c>
      <c r="D6" s="135" t="s">
        <v>33</v>
      </c>
      <c r="E6" s="135" t="s">
        <v>29</v>
      </c>
      <c r="F6" s="135" t="s">
        <v>31</v>
      </c>
      <c r="G6" s="136" t="s">
        <v>32</v>
      </c>
    </row>
    <row r="7" spans="1:7" ht="24" customHeight="1" x14ac:dyDescent="0.25">
      <c r="A7" s="179" t="s">
        <v>24</v>
      </c>
      <c r="B7" s="155" t="s">
        <v>6</v>
      </c>
      <c r="C7" s="28" t="s">
        <v>51</v>
      </c>
      <c r="D7" s="2" t="s">
        <v>4</v>
      </c>
      <c r="E7" s="2"/>
      <c r="F7" s="2"/>
      <c r="G7" s="29" t="s">
        <v>441</v>
      </c>
    </row>
    <row r="8" spans="1:7" ht="36.75" thickBot="1" x14ac:dyDescent="0.3">
      <c r="A8" s="180"/>
      <c r="B8" s="157"/>
      <c r="C8" s="4" t="s">
        <v>7</v>
      </c>
      <c r="D8" s="31" t="s">
        <v>4</v>
      </c>
      <c r="E8" s="31"/>
      <c r="F8" s="31"/>
      <c r="G8" s="8" t="s">
        <v>442</v>
      </c>
    </row>
    <row r="9" spans="1:7" ht="36" x14ac:dyDescent="0.25">
      <c r="A9" s="180"/>
      <c r="B9" s="155" t="s">
        <v>8</v>
      </c>
      <c r="C9" s="3" t="s">
        <v>140</v>
      </c>
      <c r="D9" s="5" t="s">
        <v>2</v>
      </c>
      <c r="E9" s="5" t="s">
        <v>30</v>
      </c>
      <c r="F9" s="5"/>
      <c r="G9" s="32"/>
    </row>
    <row r="10" spans="1:7" ht="84" x14ac:dyDescent="0.25">
      <c r="A10" s="180"/>
      <c r="B10" s="156"/>
      <c r="C10" s="12" t="s">
        <v>9</v>
      </c>
      <c r="D10" s="15" t="s">
        <v>2</v>
      </c>
      <c r="E10" s="15" t="s">
        <v>30</v>
      </c>
      <c r="F10" s="15"/>
      <c r="G10" s="6" t="s">
        <v>446</v>
      </c>
    </row>
    <row r="11" spans="1:7" ht="84" x14ac:dyDescent="0.25">
      <c r="A11" s="180"/>
      <c r="B11" s="156"/>
      <c r="C11" s="12" t="s">
        <v>10</v>
      </c>
      <c r="D11" s="15" t="s">
        <v>2</v>
      </c>
      <c r="E11" s="15" t="s">
        <v>30</v>
      </c>
      <c r="F11" s="15"/>
      <c r="G11" s="6" t="s">
        <v>507</v>
      </c>
    </row>
    <row r="12" spans="1:7" x14ac:dyDescent="0.25">
      <c r="A12" s="180"/>
      <c r="B12" s="156"/>
      <c r="C12" s="12" t="s">
        <v>26</v>
      </c>
      <c r="D12" s="15" t="s">
        <v>3</v>
      </c>
      <c r="E12" s="15"/>
      <c r="F12" s="33"/>
      <c r="G12" s="6"/>
    </row>
    <row r="13" spans="1:7" ht="24.75" thickBot="1" x14ac:dyDescent="0.3">
      <c r="A13" s="180"/>
      <c r="B13" s="157"/>
      <c r="C13" s="13" t="s">
        <v>36</v>
      </c>
      <c r="D13" s="31" t="s">
        <v>2</v>
      </c>
      <c r="E13" s="31" t="s">
        <v>30</v>
      </c>
      <c r="F13" s="31"/>
      <c r="G13" s="7" t="s">
        <v>505</v>
      </c>
    </row>
    <row r="14" spans="1:7" ht="36" x14ac:dyDescent="0.25">
      <c r="A14" s="180"/>
      <c r="B14" s="155" t="s">
        <v>11</v>
      </c>
      <c r="C14" s="3" t="s">
        <v>141</v>
      </c>
      <c r="D14" s="5" t="s">
        <v>2</v>
      </c>
      <c r="E14" s="5" t="s">
        <v>30</v>
      </c>
      <c r="F14" s="5"/>
      <c r="G14" s="32"/>
    </row>
    <row r="15" spans="1:7" x14ac:dyDescent="0.25">
      <c r="A15" s="180"/>
      <c r="B15" s="156"/>
      <c r="C15" s="12" t="s">
        <v>12</v>
      </c>
      <c r="D15" s="15" t="s">
        <v>2</v>
      </c>
      <c r="E15" s="15" t="s">
        <v>30</v>
      </c>
      <c r="F15" s="15"/>
      <c r="G15" s="6" t="s">
        <v>506</v>
      </c>
    </row>
    <row r="16" spans="1:7" ht="24" x14ac:dyDescent="0.25">
      <c r="A16" s="180"/>
      <c r="B16" s="156"/>
      <c r="C16" s="12" t="s">
        <v>519</v>
      </c>
      <c r="D16" s="15" t="s">
        <v>2</v>
      </c>
      <c r="E16" s="15" t="s">
        <v>30</v>
      </c>
      <c r="F16" s="15"/>
      <c r="G16" s="6" t="s">
        <v>509</v>
      </c>
    </row>
    <row r="17" spans="1:7" ht="24" x14ac:dyDescent="0.25">
      <c r="A17" s="180"/>
      <c r="B17" s="156"/>
      <c r="C17" s="12" t="s">
        <v>27</v>
      </c>
      <c r="D17" s="15" t="s">
        <v>3</v>
      </c>
      <c r="E17" s="15"/>
      <c r="F17" s="15"/>
      <c r="G17" s="34" t="s">
        <v>443</v>
      </c>
    </row>
    <row r="18" spans="1:7" ht="24" x14ac:dyDescent="0.25">
      <c r="A18" s="180"/>
      <c r="B18" s="156"/>
      <c r="C18" s="12" t="s">
        <v>28</v>
      </c>
      <c r="D18" s="15" t="s">
        <v>3</v>
      </c>
      <c r="E18" s="15"/>
      <c r="F18" s="15"/>
      <c r="G18" s="34" t="s">
        <v>444</v>
      </c>
    </row>
    <row r="19" spans="1:7" ht="15.75" thickBot="1" x14ac:dyDescent="0.3">
      <c r="A19" s="180"/>
      <c r="B19" s="157"/>
      <c r="C19" s="13" t="s">
        <v>13</v>
      </c>
      <c r="D19" s="31" t="s">
        <v>4</v>
      </c>
      <c r="E19" s="31"/>
      <c r="F19" s="31"/>
      <c r="G19" s="8"/>
    </row>
    <row r="20" spans="1:7" ht="36.75" thickBot="1" x14ac:dyDescent="0.3">
      <c r="A20" s="180"/>
      <c r="B20" s="68" t="s">
        <v>14</v>
      </c>
      <c r="C20" s="1" t="s">
        <v>165</v>
      </c>
      <c r="D20" s="35" t="s">
        <v>2</v>
      </c>
      <c r="E20" s="35" t="s">
        <v>30</v>
      </c>
      <c r="F20" s="35"/>
      <c r="G20" s="16" t="s">
        <v>445</v>
      </c>
    </row>
    <row r="21" spans="1:7" ht="48" x14ac:dyDescent="0.25">
      <c r="A21" s="180"/>
      <c r="B21" s="155" t="s">
        <v>15</v>
      </c>
      <c r="C21" s="20" t="s">
        <v>166</v>
      </c>
      <c r="D21" s="5" t="s">
        <v>2</v>
      </c>
      <c r="E21" s="5"/>
      <c r="F21" s="5"/>
      <c r="G21" s="32" t="s">
        <v>508</v>
      </c>
    </row>
    <row r="22" spans="1:7" ht="24.75" thickBot="1" x14ac:dyDescent="0.3">
      <c r="A22" s="180"/>
      <c r="B22" s="157"/>
      <c r="C22" s="19" t="s">
        <v>167</v>
      </c>
      <c r="D22" s="31" t="s">
        <v>3</v>
      </c>
      <c r="E22" s="31"/>
      <c r="F22" s="31"/>
      <c r="G22" s="7"/>
    </row>
    <row r="23" spans="1:7" ht="24.75" thickBot="1" x14ac:dyDescent="0.3">
      <c r="A23" s="180"/>
      <c r="B23" s="27" t="s">
        <v>16</v>
      </c>
      <c r="C23" s="18" t="s">
        <v>168</v>
      </c>
      <c r="D23" s="36" t="s">
        <v>3</v>
      </c>
      <c r="E23" s="36"/>
      <c r="F23" s="36"/>
      <c r="G23" s="9"/>
    </row>
    <row r="24" spans="1:7" ht="60.75" thickBot="1" x14ac:dyDescent="0.3">
      <c r="A24" s="180"/>
      <c r="B24" s="27" t="s">
        <v>17</v>
      </c>
      <c r="C24" s="21" t="s">
        <v>176</v>
      </c>
      <c r="D24" s="36" t="s">
        <v>3</v>
      </c>
      <c r="E24" s="36"/>
      <c r="F24" s="36"/>
      <c r="G24" s="9" t="s">
        <v>504</v>
      </c>
    </row>
    <row r="25" spans="1:7" ht="36.75" thickBot="1" x14ac:dyDescent="0.3">
      <c r="A25" s="181"/>
      <c r="B25" s="27" t="s">
        <v>18</v>
      </c>
      <c r="C25" s="18" t="s">
        <v>169</v>
      </c>
      <c r="D25" s="36" t="s">
        <v>2</v>
      </c>
      <c r="E25" s="36"/>
      <c r="F25" s="36"/>
      <c r="G25" s="9" t="s">
        <v>447</v>
      </c>
    </row>
    <row r="26" spans="1:7" ht="96" x14ac:dyDescent="0.25">
      <c r="A26" s="179" t="s">
        <v>25</v>
      </c>
      <c r="B26" s="155" t="s">
        <v>19</v>
      </c>
      <c r="C26" s="11" t="s">
        <v>170</v>
      </c>
      <c r="D26" s="5" t="s">
        <v>3</v>
      </c>
      <c r="E26" s="5"/>
      <c r="F26" s="37"/>
      <c r="G26" s="10" t="s">
        <v>450</v>
      </c>
    </row>
    <row r="27" spans="1:7" ht="36" x14ac:dyDescent="0.25">
      <c r="A27" s="180"/>
      <c r="B27" s="156"/>
      <c r="C27" s="17" t="s">
        <v>171</v>
      </c>
      <c r="D27" s="15" t="s">
        <v>3</v>
      </c>
      <c r="E27" s="15"/>
      <c r="F27" s="15"/>
      <c r="G27" s="6"/>
    </row>
    <row r="28" spans="1:7" ht="48.75" thickBot="1" x14ac:dyDescent="0.3">
      <c r="A28" s="180"/>
      <c r="B28" s="157"/>
      <c r="C28" s="19" t="s">
        <v>177</v>
      </c>
      <c r="D28" s="31" t="s">
        <v>3</v>
      </c>
      <c r="E28" s="31"/>
      <c r="F28" s="31"/>
      <c r="G28" s="7"/>
    </row>
    <row r="29" spans="1:7" ht="36.75" thickBot="1" x14ac:dyDescent="0.3">
      <c r="A29" s="180"/>
      <c r="B29" s="27" t="s">
        <v>14</v>
      </c>
      <c r="C29" s="22" t="s">
        <v>172</v>
      </c>
      <c r="D29" s="36" t="s">
        <v>3</v>
      </c>
      <c r="E29" s="36"/>
      <c r="F29" s="36"/>
      <c r="G29" s="9"/>
    </row>
    <row r="30" spans="1:7" ht="36" x14ac:dyDescent="0.25">
      <c r="A30" s="180"/>
      <c r="B30" s="155" t="s">
        <v>20</v>
      </c>
      <c r="C30" s="23" t="s">
        <v>173</v>
      </c>
      <c r="D30" s="5" t="s">
        <v>3</v>
      </c>
      <c r="E30" s="5"/>
      <c r="F30" s="5"/>
      <c r="G30" s="10"/>
    </row>
    <row r="31" spans="1:7" ht="36.75" thickBot="1" x14ac:dyDescent="0.3">
      <c r="A31" s="180"/>
      <c r="B31" s="157"/>
      <c r="C31" s="19" t="s">
        <v>175</v>
      </c>
      <c r="D31" s="31" t="s">
        <v>3</v>
      </c>
      <c r="E31" s="31"/>
      <c r="F31" s="31"/>
      <c r="G31" s="7"/>
    </row>
    <row r="32" spans="1:7" ht="60.75" thickBot="1" x14ac:dyDescent="0.3">
      <c r="A32" s="181"/>
      <c r="B32" s="38" t="s">
        <v>18</v>
      </c>
      <c r="C32" s="39" t="s">
        <v>174</v>
      </c>
      <c r="D32" s="40" t="s">
        <v>4</v>
      </c>
      <c r="E32" s="40"/>
      <c r="F32" s="40"/>
      <c r="G32" s="41"/>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473</v>
      </c>
      <c r="B1" s="161"/>
      <c r="C1" s="161"/>
      <c r="D1" s="161"/>
      <c r="E1" s="161"/>
      <c r="F1" s="161"/>
      <c r="G1" s="162"/>
    </row>
    <row r="2" spans="1:7" ht="15" customHeight="1" x14ac:dyDescent="0.25">
      <c r="A2" s="163" t="s">
        <v>451</v>
      </c>
      <c r="B2" s="164"/>
      <c r="C2" s="164"/>
      <c r="D2" s="164"/>
      <c r="E2" s="164"/>
      <c r="F2" s="164"/>
      <c r="G2" s="165"/>
    </row>
    <row r="3" spans="1:7" ht="15" customHeight="1" x14ac:dyDescent="0.25">
      <c r="A3" s="163" t="s">
        <v>452</v>
      </c>
      <c r="B3" s="164"/>
      <c r="C3" s="164"/>
      <c r="D3" s="164"/>
      <c r="E3" s="164"/>
      <c r="F3" s="164"/>
      <c r="G3" s="165"/>
    </row>
    <row r="4" spans="1:7" ht="19.5" customHeight="1" x14ac:dyDescent="0.25">
      <c r="A4" s="163" t="s">
        <v>453</v>
      </c>
      <c r="B4" s="164"/>
      <c r="C4" s="164"/>
      <c r="D4" s="164"/>
      <c r="E4" s="164"/>
      <c r="F4" s="164"/>
      <c r="G4" s="165"/>
    </row>
    <row r="5" spans="1:7" ht="42" customHeight="1" thickBot="1" x14ac:dyDescent="0.3">
      <c r="A5" s="173" t="s">
        <v>459</v>
      </c>
      <c r="B5" s="174"/>
      <c r="C5" s="174"/>
      <c r="D5" s="174"/>
      <c r="E5" s="174"/>
      <c r="F5" s="174"/>
      <c r="G5" s="175"/>
    </row>
    <row r="6" spans="1:7" ht="24.75" thickBot="1" x14ac:dyDescent="0.3">
      <c r="A6" s="63"/>
      <c r="B6" s="135" t="s">
        <v>0</v>
      </c>
      <c r="C6" s="135" t="s">
        <v>1</v>
      </c>
      <c r="D6" s="135" t="s">
        <v>33</v>
      </c>
      <c r="E6" s="135" t="s">
        <v>29</v>
      </c>
      <c r="F6" s="135" t="s">
        <v>31</v>
      </c>
      <c r="G6" s="136" t="s">
        <v>32</v>
      </c>
    </row>
    <row r="7" spans="1:7" ht="24" customHeight="1" x14ac:dyDescent="0.25">
      <c r="A7" s="179" t="s">
        <v>5</v>
      </c>
      <c r="B7" s="155" t="s">
        <v>6</v>
      </c>
      <c r="C7" s="28" t="s">
        <v>51</v>
      </c>
      <c r="D7" s="2" t="s">
        <v>4</v>
      </c>
      <c r="E7" s="2"/>
      <c r="F7" s="2"/>
      <c r="G7" s="29"/>
    </row>
    <row r="8" spans="1:7" ht="36.75" thickBot="1" x14ac:dyDescent="0.3">
      <c r="A8" s="180"/>
      <c r="B8" s="157"/>
      <c r="C8" s="4" t="s">
        <v>7</v>
      </c>
      <c r="D8" s="31" t="s">
        <v>4</v>
      </c>
      <c r="E8" s="31"/>
      <c r="F8" s="31"/>
      <c r="G8" s="8"/>
    </row>
    <row r="9" spans="1:7" ht="120" x14ac:dyDescent="0.25">
      <c r="A9" s="180"/>
      <c r="B9" s="155" t="s">
        <v>8</v>
      </c>
      <c r="C9" s="3" t="s">
        <v>140</v>
      </c>
      <c r="D9" s="5" t="s">
        <v>2</v>
      </c>
      <c r="E9" s="5" t="s">
        <v>30</v>
      </c>
      <c r="F9" s="5"/>
      <c r="G9" s="32" t="s">
        <v>461</v>
      </c>
    </row>
    <row r="10" spans="1:7" ht="24" x14ac:dyDescent="0.25">
      <c r="A10" s="180"/>
      <c r="B10" s="156"/>
      <c r="C10" s="12" t="s">
        <v>9</v>
      </c>
      <c r="D10" s="15" t="s">
        <v>4</v>
      </c>
      <c r="E10" s="15"/>
      <c r="F10" s="15"/>
      <c r="G10" s="6" t="s">
        <v>460</v>
      </c>
    </row>
    <row r="11" spans="1:7" ht="36" x14ac:dyDescent="0.25">
      <c r="A11" s="180"/>
      <c r="B11" s="156"/>
      <c r="C11" s="12" t="s">
        <v>10</v>
      </c>
      <c r="D11" s="15" t="s">
        <v>2</v>
      </c>
      <c r="E11" s="15" t="s">
        <v>30</v>
      </c>
      <c r="F11" s="15"/>
      <c r="G11" s="6" t="s">
        <v>462</v>
      </c>
    </row>
    <row r="12" spans="1:7" x14ac:dyDescent="0.25">
      <c r="A12" s="180"/>
      <c r="B12" s="156"/>
      <c r="C12" s="12" t="s">
        <v>26</v>
      </c>
      <c r="D12" s="15" t="s">
        <v>3</v>
      </c>
      <c r="E12" s="15"/>
      <c r="F12" s="33"/>
      <c r="G12" s="6"/>
    </row>
    <row r="13" spans="1:7" ht="24.75" thickBot="1" x14ac:dyDescent="0.3">
      <c r="A13" s="180"/>
      <c r="B13" s="157"/>
      <c r="C13" s="13" t="s">
        <v>36</v>
      </c>
      <c r="D13" s="31" t="s">
        <v>3</v>
      </c>
      <c r="E13" s="31"/>
      <c r="F13" s="31"/>
      <c r="G13" s="7" t="s">
        <v>454</v>
      </c>
    </row>
    <row r="14" spans="1:7" ht="36" x14ac:dyDescent="0.25">
      <c r="A14" s="180"/>
      <c r="B14" s="155" t="s">
        <v>11</v>
      </c>
      <c r="C14" s="3" t="s">
        <v>141</v>
      </c>
      <c r="D14" s="5" t="s">
        <v>2</v>
      </c>
      <c r="E14" s="5" t="s">
        <v>30</v>
      </c>
      <c r="F14" s="5"/>
      <c r="G14" s="32"/>
    </row>
    <row r="15" spans="1:7" ht="24" x14ac:dyDescent="0.25">
      <c r="A15" s="180"/>
      <c r="B15" s="156"/>
      <c r="C15" s="12" t="s">
        <v>12</v>
      </c>
      <c r="D15" s="15" t="s">
        <v>3</v>
      </c>
      <c r="E15" s="15" t="s">
        <v>30</v>
      </c>
      <c r="F15" s="15"/>
      <c r="G15" s="6" t="s">
        <v>455</v>
      </c>
    </row>
    <row r="16" spans="1:7" x14ac:dyDescent="0.25">
      <c r="A16" s="180"/>
      <c r="B16" s="156"/>
      <c r="C16" s="12" t="s">
        <v>519</v>
      </c>
      <c r="D16" s="15" t="s">
        <v>4</v>
      </c>
      <c r="E16" s="15"/>
      <c r="F16" s="15"/>
      <c r="G16" s="6"/>
    </row>
    <row r="17" spans="1:7" x14ac:dyDescent="0.25">
      <c r="A17" s="180"/>
      <c r="B17" s="156"/>
      <c r="C17" s="12" t="s">
        <v>27</v>
      </c>
      <c r="D17" s="15" t="s">
        <v>4</v>
      </c>
      <c r="E17" s="15"/>
      <c r="F17" s="15"/>
      <c r="G17" s="34"/>
    </row>
    <row r="18" spans="1:7" ht="312" x14ac:dyDescent="0.25">
      <c r="A18" s="180"/>
      <c r="B18" s="156"/>
      <c r="C18" s="12" t="s">
        <v>28</v>
      </c>
      <c r="D18" s="15" t="s">
        <v>2</v>
      </c>
      <c r="E18" s="15" t="s">
        <v>30</v>
      </c>
      <c r="F18" s="15"/>
      <c r="G18" s="34" t="s">
        <v>463</v>
      </c>
    </row>
    <row r="19" spans="1:7" ht="15.75" thickBot="1" x14ac:dyDescent="0.3">
      <c r="A19" s="180"/>
      <c r="B19" s="157"/>
      <c r="C19" s="13" t="s">
        <v>13</v>
      </c>
      <c r="D19" s="31" t="s">
        <v>4</v>
      </c>
      <c r="E19" s="31"/>
      <c r="F19" s="31"/>
      <c r="G19" s="8"/>
    </row>
    <row r="20" spans="1:7" ht="36.75" thickBot="1" x14ac:dyDescent="0.3">
      <c r="A20" s="180"/>
      <c r="B20" s="68" t="s">
        <v>14</v>
      </c>
      <c r="C20" s="1" t="s">
        <v>165</v>
      </c>
      <c r="D20" s="35" t="s">
        <v>2</v>
      </c>
      <c r="E20" s="35" t="s">
        <v>30</v>
      </c>
      <c r="F20" s="35"/>
      <c r="G20" s="16" t="s">
        <v>464</v>
      </c>
    </row>
    <row r="21" spans="1:7" ht="36" x14ac:dyDescent="0.25">
      <c r="A21" s="180"/>
      <c r="B21" s="155" t="s">
        <v>15</v>
      </c>
      <c r="C21" s="20" t="s">
        <v>166</v>
      </c>
      <c r="D21" s="5" t="s">
        <v>3</v>
      </c>
      <c r="E21" s="5"/>
      <c r="F21" s="5"/>
      <c r="G21" s="32"/>
    </row>
    <row r="22" spans="1:7" ht="24.75" thickBot="1" x14ac:dyDescent="0.3">
      <c r="A22" s="180"/>
      <c r="B22" s="157"/>
      <c r="C22" s="19" t="s">
        <v>167</v>
      </c>
      <c r="D22" s="31" t="s">
        <v>4</v>
      </c>
      <c r="E22" s="31"/>
      <c r="F22" s="31"/>
      <c r="G22" s="7"/>
    </row>
    <row r="23" spans="1:7" ht="24.75" thickBot="1" x14ac:dyDescent="0.3">
      <c r="A23" s="180"/>
      <c r="B23" s="27" t="s">
        <v>16</v>
      </c>
      <c r="C23" s="18" t="s">
        <v>168</v>
      </c>
      <c r="D23" s="36" t="s">
        <v>3</v>
      </c>
      <c r="E23" s="36"/>
      <c r="F23" s="36"/>
      <c r="G23" s="9"/>
    </row>
    <row r="24" spans="1:7" ht="60.75" thickBot="1" x14ac:dyDescent="0.3">
      <c r="A24" s="180"/>
      <c r="B24" s="27" t="s">
        <v>17</v>
      </c>
      <c r="C24" s="21" t="s">
        <v>176</v>
      </c>
      <c r="D24" s="36" t="s">
        <v>3</v>
      </c>
      <c r="E24" s="36"/>
      <c r="F24" s="36"/>
      <c r="G24" s="9"/>
    </row>
    <row r="25" spans="1:7" ht="84.75" thickBot="1" x14ac:dyDescent="0.3">
      <c r="A25" s="181"/>
      <c r="B25" s="27" t="s">
        <v>18</v>
      </c>
      <c r="C25" s="18" t="s">
        <v>169</v>
      </c>
      <c r="D25" s="36" t="s">
        <v>2</v>
      </c>
      <c r="E25" s="36"/>
      <c r="F25" s="36"/>
      <c r="G25" s="9" t="s">
        <v>457</v>
      </c>
    </row>
    <row r="26" spans="1:7" ht="204" x14ac:dyDescent="0.25">
      <c r="A26" s="179" t="s">
        <v>25</v>
      </c>
      <c r="B26" s="155" t="s">
        <v>19</v>
      </c>
      <c r="C26" s="11" t="s">
        <v>170</v>
      </c>
      <c r="D26" s="5" t="s">
        <v>2</v>
      </c>
      <c r="E26" s="5"/>
      <c r="F26" s="37"/>
      <c r="G26" s="10" t="s">
        <v>458</v>
      </c>
    </row>
    <row r="27" spans="1:7" ht="36" x14ac:dyDescent="0.25">
      <c r="A27" s="180"/>
      <c r="B27" s="156"/>
      <c r="C27" s="17" t="s">
        <v>171</v>
      </c>
      <c r="D27" s="15" t="s">
        <v>3</v>
      </c>
      <c r="E27" s="15"/>
      <c r="F27" s="15"/>
      <c r="G27" s="6"/>
    </row>
    <row r="28" spans="1:7" ht="48.75" thickBot="1" x14ac:dyDescent="0.3">
      <c r="A28" s="180"/>
      <c r="B28" s="157"/>
      <c r="C28" s="19" t="s">
        <v>177</v>
      </c>
      <c r="D28" s="31" t="s">
        <v>3</v>
      </c>
      <c r="E28" s="31"/>
      <c r="F28" s="31"/>
      <c r="G28" s="7"/>
    </row>
    <row r="29" spans="1:7" ht="36.75" thickBot="1" x14ac:dyDescent="0.3">
      <c r="A29" s="180"/>
      <c r="B29" s="27" t="s">
        <v>14</v>
      </c>
      <c r="C29" s="22" t="s">
        <v>172</v>
      </c>
      <c r="D29" s="36" t="s">
        <v>3</v>
      </c>
      <c r="E29" s="36"/>
      <c r="F29" s="36"/>
      <c r="G29" s="9"/>
    </row>
    <row r="30" spans="1:7" ht="36" x14ac:dyDescent="0.25">
      <c r="A30" s="180"/>
      <c r="B30" s="155" t="s">
        <v>20</v>
      </c>
      <c r="C30" s="23" t="s">
        <v>173</v>
      </c>
      <c r="D30" s="5" t="s">
        <v>3</v>
      </c>
      <c r="E30" s="5"/>
      <c r="F30" s="5"/>
      <c r="G30" s="10"/>
    </row>
    <row r="31" spans="1:7" ht="36.75" thickBot="1" x14ac:dyDescent="0.3">
      <c r="A31" s="180"/>
      <c r="B31" s="157"/>
      <c r="C31" s="19" t="s">
        <v>175</v>
      </c>
      <c r="D31" s="31" t="s">
        <v>3</v>
      </c>
      <c r="E31" s="31"/>
      <c r="F31" s="31"/>
      <c r="G31" s="7"/>
    </row>
    <row r="32" spans="1:7" ht="60.75" thickBot="1" x14ac:dyDescent="0.3">
      <c r="A32" s="181"/>
      <c r="B32" s="38" t="s">
        <v>18</v>
      </c>
      <c r="C32" s="39" t="s">
        <v>174</v>
      </c>
      <c r="D32" s="40" t="s">
        <v>2</v>
      </c>
      <c r="E32" s="40"/>
      <c r="F32" s="40"/>
      <c r="G32" s="41" t="s">
        <v>456</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39997558519241921"/>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474</v>
      </c>
      <c r="B1" s="161"/>
      <c r="C1" s="161"/>
      <c r="D1" s="161"/>
      <c r="E1" s="161"/>
      <c r="F1" s="161"/>
      <c r="G1" s="162"/>
    </row>
    <row r="2" spans="1:7" ht="15" customHeight="1" x14ac:dyDescent="0.25">
      <c r="A2" s="163" t="s">
        <v>465</v>
      </c>
      <c r="B2" s="164"/>
      <c r="C2" s="164"/>
      <c r="D2" s="164"/>
      <c r="E2" s="164"/>
      <c r="F2" s="164"/>
      <c r="G2" s="165"/>
    </row>
    <row r="3" spans="1:7" ht="15" customHeight="1" x14ac:dyDescent="0.25">
      <c r="A3" s="163" t="s">
        <v>290</v>
      </c>
      <c r="B3" s="164"/>
      <c r="C3" s="164"/>
      <c r="D3" s="164"/>
      <c r="E3" s="164"/>
      <c r="F3" s="164"/>
      <c r="G3" s="165"/>
    </row>
    <row r="4" spans="1:7" ht="19.5" customHeight="1" x14ac:dyDescent="0.25">
      <c r="A4" s="163" t="s">
        <v>466</v>
      </c>
      <c r="B4" s="164"/>
      <c r="C4" s="164"/>
      <c r="D4" s="164"/>
      <c r="E4" s="164"/>
      <c r="F4" s="164"/>
      <c r="G4" s="165"/>
    </row>
    <row r="5" spans="1:7" ht="42" customHeight="1" thickBot="1" x14ac:dyDescent="0.3">
      <c r="A5" s="173" t="s">
        <v>467</v>
      </c>
      <c r="B5" s="174"/>
      <c r="C5" s="174"/>
      <c r="D5" s="174"/>
      <c r="E5" s="174"/>
      <c r="F5" s="174"/>
      <c r="G5" s="175"/>
    </row>
    <row r="6" spans="1:7" ht="24.75" thickBot="1" x14ac:dyDescent="0.3">
      <c r="A6" s="63"/>
      <c r="B6" s="135" t="s">
        <v>0</v>
      </c>
      <c r="C6" s="135" t="s">
        <v>1</v>
      </c>
      <c r="D6" s="135" t="s">
        <v>33</v>
      </c>
      <c r="E6" s="135" t="s">
        <v>29</v>
      </c>
      <c r="F6" s="135" t="s">
        <v>31</v>
      </c>
      <c r="G6" s="136" t="s">
        <v>32</v>
      </c>
    </row>
    <row r="7" spans="1:7" ht="24" customHeight="1" x14ac:dyDescent="0.25">
      <c r="A7" s="179" t="s">
        <v>5</v>
      </c>
      <c r="B7" s="155" t="s">
        <v>6</v>
      </c>
      <c r="C7" s="28" t="s">
        <v>51</v>
      </c>
      <c r="D7" s="2" t="s">
        <v>4</v>
      </c>
      <c r="E7" s="2"/>
      <c r="F7" s="2"/>
      <c r="G7" s="29"/>
    </row>
    <row r="8" spans="1:7" ht="36.75" thickBot="1" x14ac:dyDescent="0.3">
      <c r="A8" s="180"/>
      <c r="B8" s="157"/>
      <c r="C8" s="4" t="s">
        <v>7</v>
      </c>
      <c r="D8" s="31" t="s">
        <v>4</v>
      </c>
      <c r="E8" s="31"/>
      <c r="F8" s="31"/>
      <c r="G8" s="8"/>
    </row>
    <row r="9" spans="1:7" ht="132" x14ac:dyDescent="0.25">
      <c r="A9" s="180"/>
      <c r="B9" s="155" t="s">
        <v>8</v>
      </c>
      <c r="C9" s="3" t="s">
        <v>140</v>
      </c>
      <c r="D9" s="5" t="s">
        <v>2</v>
      </c>
      <c r="E9" s="5" t="s">
        <v>30</v>
      </c>
      <c r="F9" s="5"/>
      <c r="G9" s="32" t="s">
        <v>476</v>
      </c>
    </row>
    <row r="10" spans="1:7" ht="24" x14ac:dyDescent="0.25">
      <c r="A10" s="180"/>
      <c r="B10" s="156"/>
      <c r="C10" s="12" t="s">
        <v>9</v>
      </c>
      <c r="D10" s="15" t="s">
        <v>2</v>
      </c>
      <c r="E10" s="15" t="s">
        <v>30</v>
      </c>
      <c r="F10" s="15"/>
      <c r="G10" s="6" t="s">
        <v>475</v>
      </c>
    </row>
    <row r="11" spans="1:7" x14ac:dyDescent="0.25">
      <c r="A11" s="180"/>
      <c r="B11" s="156"/>
      <c r="C11" s="12" t="s">
        <v>10</v>
      </c>
      <c r="D11" s="15" t="s">
        <v>2</v>
      </c>
      <c r="E11" s="15" t="s">
        <v>30</v>
      </c>
      <c r="F11" s="15"/>
      <c r="G11" s="6" t="s">
        <v>477</v>
      </c>
    </row>
    <row r="12" spans="1:7" x14ac:dyDescent="0.25">
      <c r="A12" s="180"/>
      <c r="B12" s="156"/>
      <c r="C12" s="12" t="s">
        <v>26</v>
      </c>
      <c r="D12" s="15" t="s">
        <v>3</v>
      </c>
      <c r="E12" s="15"/>
      <c r="F12" s="33"/>
      <c r="G12" s="6"/>
    </row>
    <row r="13" spans="1:7" ht="15.75" thickBot="1" x14ac:dyDescent="0.3">
      <c r="A13" s="180"/>
      <c r="B13" s="157"/>
      <c r="C13" s="13" t="s">
        <v>36</v>
      </c>
      <c r="D13" s="31" t="s">
        <v>3</v>
      </c>
      <c r="E13" s="31"/>
      <c r="F13" s="31"/>
      <c r="G13" s="7"/>
    </row>
    <row r="14" spans="1:7" ht="36" x14ac:dyDescent="0.25">
      <c r="A14" s="180"/>
      <c r="B14" s="155" t="s">
        <v>11</v>
      </c>
      <c r="C14" s="3" t="s">
        <v>141</v>
      </c>
      <c r="D14" s="5" t="s">
        <v>3</v>
      </c>
      <c r="E14" s="5" t="s">
        <v>30</v>
      </c>
      <c r="F14" s="5"/>
      <c r="G14" s="32"/>
    </row>
    <row r="15" spans="1:7" x14ac:dyDescent="0.25">
      <c r="A15" s="180"/>
      <c r="B15" s="156"/>
      <c r="C15" s="12" t="s">
        <v>12</v>
      </c>
      <c r="D15" s="15" t="s">
        <v>3</v>
      </c>
      <c r="E15" s="15" t="s">
        <v>30</v>
      </c>
      <c r="F15" s="15"/>
      <c r="G15" s="6"/>
    </row>
    <row r="16" spans="1:7" x14ac:dyDescent="0.25">
      <c r="A16" s="180"/>
      <c r="B16" s="156"/>
      <c r="C16" s="12" t="s">
        <v>519</v>
      </c>
      <c r="D16" s="15" t="s">
        <v>4</v>
      </c>
      <c r="E16" s="15"/>
      <c r="F16" s="15"/>
      <c r="G16" s="6"/>
    </row>
    <row r="17" spans="1:7" x14ac:dyDescent="0.25">
      <c r="A17" s="180"/>
      <c r="B17" s="156"/>
      <c r="C17" s="12" t="s">
        <v>27</v>
      </c>
      <c r="D17" s="15" t="s">
        <v>3</v>
      </c>
      <c r="E17" s="15"/>
      <c r="F17" s="15"/>
      <c r="G17" s="34"/>
    </row>
    <row r="18" spans="1:7" ht="36" x14ac:dyDescent="0.25">
      <c r="A18" s="180"/>
      <c r="B18" s="156"/>
      <c r="C18" s="12" t="s">
        <v>28</v>
      </c>
      <c r="D18" s="15" t="s">
        <v>3</v>
      </c>
      <c r="E18" s="15"/>
      <c r="F18" s="15"/>
      <c r="G18" s="34" t="s">
        <v>468</v>
      </c>
    </row>
    <row r="19" spans="1:7" ht="15.75" thickBot="1" x14ac:dyDescent="0.3">
      <c r="A19" s="180"/>
      <c r="B19" s="157"/>
      <c r="C19" s="13" t="s">
        <v>13</v>
      </c>
      <c r="D19" s="31" t="s">
        <v>4</v>
      </c>
      <c r="E19" s="31"/>
      <c r="F19" s="31"/>
      <c r="G19" s="8"/>
    </row>
    <row r="20" spans="1:7" ht="216.75" thickBot="1" x14ac:dyDescent="0.3">
      <c r="A20" s="180"/>
      <c r="B20" s="68" t="s">
        <v>14</v>
      </c>
      <c r="C20" s="1" t="s">
        <v>165</v>
      </c>
      <c r="D20" s="35" t="s">
        <v>2</v>
      </c>
      <c r="E20" s="35" t="s">
        <v>30</v>
      </c>
      <c r="F20" s="35"/>
      <c r="G20" s="16" t="s">
        <v>478</v>
      </c>
    </row>
    <row r="21" spans="1:7" ht="36" x14ac:dyDescent="0.25">
      <c r="A21" s="180"/>
      <c r="B21" s="155" t="s">
        <v>15</v>
      </c>
      <c r="C21" s="20" t="s">
        <v>166</v>
      </c>
      <c r="D21" s="5" t="s">
        <v>3</v>
      </c>
      <c r="E21" s="5"/>
      <c r="F21" s="5"/>
      <c r="G21" s="32"/>
    </row>
    <row r="22" spans="1:7" ht="24.75" thickBot="1" x14ac:dyDescent="0.3">
      <c r="A22" s="180"/>
      <c r="B22" s="157"/>
      <c r="C22" s="19" t="s">
        <v>167</v>
      </c>
      <c r="D22" s="31" t="s">
        <v>4</v>
      </c>
      <c r="E22" s="31"/>
      <c r="F22" s="31"/>
      <c r="G22" s="7"/>
    </row>
    <row r="23" spans="1:7" ht="24.75" thickBot="1" x14ac:dyDescent="0.3">
      <c r="A23" s="180"/>
      <c r="B23" s="27" t="s">
        <v>16</v>
      </c>
      <c r="C23" s="18" t="s">
        <v>168</v>
      </c>
      <c r="D23" s="36" t="s">
        <v>3</v>
      </c>
      <c r="E23" s="36"/>
      <c r="F23" s="36"/>
      <c r="G23" s="9"/>
    </row>
    <row r="24" spans="1:7" ht="60.75" thickBot="1" x14ac:dyDescent="0.3">
      <c r="A24" s="180"/>
      <c r="B24" s="27" t="s">
        <v>17</v>
      </c>
      <c r="C24" s="21" t="s">
        <v>176</v>
      </c>
      <c r="D24" s="36" t="s">
        <v>3</v>
      </c>
      <c r="E24" s="36"/>
      <c r="F24" s="36"/>
      <c r="G24" s="9"/>
    </row>
    <row r="25" spans="1:7" ht="96.75" thickBot="1" x14ac:dyDescent="0.3">
      <c r="A25" s="181"/>
      <c r="B25" s="27" t="s">
        <v>18</v>
      </c>
      <c r="C25" s="18" t="s">
        <v>169</v>
      </c>
      <c r="D25" s="36" t="s">
        <v>2</v>
      </c>
      <c r="E25" s="36"/>
      <c r="F25" s="36"/>
      <c r="G25" s="9" t="s">
        <v>479</v>
      </c>
    </row>
    <row r="26" spans="1:7" ht="36" x14ac:dyDescent="0.25">
      <c r="A26" s="179" t="s">
        <v>25</v>
      </c>
      <c r="B26" s="155" t="s">
        <v>19</v>
      </c>
      <c r="C26" s="11" t="s">
        <v>170</v>
      </c>
      <c r="D26" s="5" t="s">
        <v>2</v>
      </c>
      <c r="E26" s="5"/>
      <c r="F26" s="37"/>
      <c r="G26" s="10" t="s">
        <v>480</v>
      </c>
    </row>
    <row r="27" spans="1:7" ht="48" x14ac:dyDescent="0.25">
      <c r="A27" s="180"/>
      <c r="B27" s="156"/>
      <c r="C27" s="17" t="s">
        <v>171</v>
      </c>
      <c r="D27" s="15" t="s">
        <v>2</v>
      </c>
      <c r="E27" s="15"/>
      <c r="F27" s="15"/>
      <c r="G27" s="6" t="s">
        <v>481</v>
      </c>
    </row>
    <row r="28" spans="1:7" ht="48.75" thickBot="1" x14ac:dyDescent="0.3">
      <c r="A28" s="180"/>
      <c r="B28" s="157"/>
      <c r="C28" s="19" t="s">
        <v>177</v>
      </c>
      <c r="D28" s="31" t="s">
        <v>3</v>
      </c>
      <c r="E28" s="31"/>
      <c r="F28" s="31"/>
      <c r="G28" s="7"/>
    </row>
    <row r="29" spans="1:7" ht="120.75" thickBot="1" x14ac:dyDescent="0.3">
      <c r="A29" s="180"/>
      <c r="B29" s="27" t="s">
        <v>14</v>
      </c>
      <c r="C29" s="22" t="s">
        <v>172</v>
      </c>
      <c r="D29" s="36" t="s">
        <v>2</v>
      </c>
      <c r="E29" s="36"/>
      <c r="F29" s="36"/>
      <c r="G29" s="9" t="s">
        <v>482</v>
      </c>
    </row>
    <row r="30" spans="1:7" ht="36" x14ac:dyDescent="0.25">
      <c r="A30" s="180"/>
      <c r="B30" s="155" t="s">
        <v>20</v>
      </c>
      <c r="C30" s="23" t="s">
        <v>173</v>
      </c>
      <c r="D30" s="5" t="s">
        <v>3</v>
      </c>
      <c r="E30" s="5"/>
      <c r="F30" s="5"/>
      <c r="G30" s="10"/>
    </row>
    <row r="31" spans="1:7" ht="36.75" thickBot="1" x14ac:dyDescent="0.3">
      <c r="A31" s="180"/>
      <c r="B31" s="157"/>
      <c r="C31" s="19" t="s">
        <v>175</v>
      </c>
      <c r="D31" s="31" t="s">
        <v>3</v>
      </c>
      <c r="E31" s="31"/>
      <c r="F31" s="31"/>
      <c r="G31" s="7"/>
    </row>
    <row r="32" spans="1:7" ht="60.75" thickBot="1" x14ac:dyDescent="0.3">
      <c r="A32" s="181"/>
      <c r="B32" s="38" t="s">
        <v>18</v>
      </c>
      <c r="C32" s="39" t="s">
        <v>174</v>
      </c>
      <c r="D32" s="40" t="s">
        <v>2</v>
      </c>
      <c r="E32" s="40"/>
      <c r="F32" s="40"/>
      <c r="G32" s="41" t="s">
        <v>483</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64"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B20" sqref="A20:XFD20"/>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561</v>
      </c>
      <c r="B1" s="161"/>
      <c r="C1" s="161"/>
      <c r="D1" s="161"/>
      <c r="E1" s="161"/>
      <c r="F1" s="161"/>
      <c r="G1" s="162"/>
    </row>
    <row r="2" spans="1:7" ht="15" customHeight="1" x14ac:dyDescent="0.25">
      <c r="A2" s="163" t="s">
        <v>560</v>
      </c>
      <c r="B2" s="164"/>
      <c r="C2" s="164"/>
      <c r="D2" s="164"/>
      <c r="E2" s="164"/>
      <c r="F2" s="164"/>
      <c r="G2" s="165"/>
    </row>
    <row r="3" spans="1:7" ht="15" customHeight="1" x14ac:dyDescent="0.25">
      <c r="A3" s="163" t="s">
        <v>98</v>
      </c>
      <c r="B3" s="164"/>
      <c r="C3" s="164"/>
      <c r="D3" s="164"/>
      <c r="E3" s="164"/>
      <c r="F3" s="164"/>
      <c r="G3" s="165"/>
    </row>
    <row r="4" spans="1:7" ht="19.5" customHeight="1" x14ac:dyDescent="0.25">
      <c r="A4" s="163" t="s">
        <v>469</v>
      </c>
      <c r="B4" s="164"/>
      <c r="C4" s="164"/>
      <c r="D4" s="164"/>
      <c r="E4" s="164"/>
      <c r="F4" s="164"/>
      <c r="G4" s="165"/>
    </row>
    <row r="5" spans="1:7" ht="42" customHeight="1" thickBot="1" x14ac:dyDescent="0.3">
      <c r="A5" s="173" t="s">
        <v>470</v>
      </c>
      <c r="B5" s="174"/>
      <c r="C5" s="174"/>
      <c r="D5" s="174"/>
      <c r="E5" s="174"/>
      <c r="F5" s="174"/>
      <c r="G5" s="175"/>
    </row>
    <row r="6" spans="1:7" ht="24.75" thickBot="1" x14ac:dyDescent="0.3">
      <c r="A6" s="63"/>
      <c r="B6" s="135" t="s">
        <v>0</v>
      </c>
      <c r="C6" s="135" t="s">
        <v>1</v>
      </c>
      <c r="D6" s="135" t="s">
        <v>33</v>
      </c>
      <c r="E6" s="135" t="s">
        <v>29</v>
      </c>
      <c r="F6" s="135" t="s">
        <v>31</v>
      </c>
      <c r="G6" s="136" t="s">
        <v>32</v>
      </c>
    </row>
    <row r="7" spans="1:7" ht="24" customHeight="1" x14ac:dyDescent="0.25">
      <c r="A7" s="179" t="s">
        <v>24</v>
      </c>
      <c r="B7" s="155" t="s">
        <v>6</v>
      </c>
      <c r="C7" s="28" t="s">
        <v>51</v>
      </c>
      <c r="D7" s="2" t="s">
        <v>4</v>
      </c>
      <c r="E7" s="2"/>
      <c r="F7" s="2"/>
      <c r="G7" s="29"/>
    </row>
    <row r="8" spans="1:7" ht="36.75" thickBot="1" x14ac:dyDescent="0.3">
      <c r="A8" s="180"/>
      <c r="B8" s="157"/>
      <c r="C8" s="4" t="s">
        <v>7</v>
      </c>
      <c r="D8" s="31" t="s">
        <v>4</v>
      </c>
      <c r="E8" s="31"/>
      <c r="F8" s="31"/>
      <c r="G8" s="8"/>
    </row>
    <row r="9" spans="1:7" ht="36" x14ac:dyDescent="0.25">
      <c r="A9" s="180"/>
      <c r="B9" s="155" t="s">
        <v>8</v>
      </c>
      <c r="C9" s="3" t="s">
        <v>140</v>
      </c>
      <c r="D9" s="5" t="s">
        <v>2</v>
      </c>
      <c r="E9" s="5" t="s">
        <v>30</v>
      </c>
      <c r="F9" s="5"/>
      <c r="G9" s="32" t="s">
        <v>486</v>
      </c>
    </row>
    <row r="10" spans="1:7" x14ac:dyDescent="0.25">
      <c r="A10" s="180"/>
      <c r="B10" s="156"/>
      <c r="C10" s="12" t="s">
        <v>9</v>
      </c>
      <c r="D10" s="15" t="s">
        <v>2</v>
      </c>
      <c r="E10" s="15" t="s">
        <v>30</v>
      </c>
      <c r="F10" s="15"/>
      <c r="G10" s="6" t="s">
        <v>487</v>
      </c>
    </row>
    <row r="11" spans="1:7" x14ac:dyDescent="0.25">
      <c r="A11" s="180"/>
      <c r="B11" s="156"/>
      <c r="C11" s="12" t="s">
        <v>10</v>
      </c>
      <c r="D11" s="15" t="s">
        <v>2</v>
      </c>
      <c r="E11" s="15" t="s">
        <v>30</v>
      </c>
      <c r="F11" s="15"/>
      <c r="G11" s="6" t="s">
        <v>488</v>
      </c>
    </row>
    <row r="12" spans="1:7" x14ac:dyDescent="0.25">
      <c r="A12" s="180"/>
      <c r="B12" s="156"/>
      <c r="C12" s="12" t="s">
        <v>26</v>
      </c>
      <c r="D12" s="15" t="s">
        <v>4</v>
      </c>
      <c r="E12" s="15"/>
      <c r="F12" s="33"/>
      <c r="G12" s="6"/>
    </row>
    <row r="13" spans="1:7" ht="15.75" thickBot="1" x14ac:dyDescent="0.3">
      <c r="A13" s="180"/>
      <c r="B13" s="157"/>
      <c r="C13" s="13" t="s">
        <v>36</v>
      </c>
      <c r="D13" s="31" t="s">
        <v>3</v>
      </c>
      <c r="E13" s="31"/>
      <c r="F13" s="31"/>
      <c r="G13" s="7"/>
    </row>
    <row r="14" spans="1:7" ht="36" x14ac:dyDescent="0.25">
      <c r="A14" s="180"/>
      <c r="B14" s="155" t="s">
        <v>11</v>
      </c>
      <c r="C14" s="3" t="s">
        <v>141</v>
      </c>
      <c r="D14" s="5" t="s">
        <v>3</v>
      </c>
      <c r="E14" s="5" t="s">
        <v>30</v>
      </c>
      <c r="F14" s="5"/>
      <c r="G14" s="32"/>
    </row>
    <row r="15" spans="1:7" ht="24" x14ac:dyDescent="0.25">
      <c r="A15" s="180"/>
      <c r="B15" s="156"/>
      <c r="C15" s="12" t="s">
        <v>12</v>
      </c>
      <c r="D15" s="15" t="s">
        <v>3</v>
      </c>
      <c r="E15" s="15" t="s">
        <v>30</v>
      </c>
      <c r="F15" s="15"/>
      <c r="G15" s="6" t="s">
        <v>471</v>
      </c>
    </row>
    <row r="16" spans="1:7" x14ac:dyDescent="0.25">
      <c r="A16" s="180"/>
      <c r="B16" s="156"/>
      <c r="C16" s="12" t="s">
        <v>519</v>
      </c>
      <c r="D16" s="15" t="s">
        <v>4</v>
      </c>
      <c r="E16" s="15"/>
      <c r="F16" s="15"/>
      <c r="G16" s="6"/>
    </row>
    <row r="17" spans="1:7" ht="48" x14ac:dyDescent="0.25">
      <c r="A17" s="180"/>
      <c r="B17" s="156"/>
      <c r="C17" s="12" t="s">
        <v>27</v>
      </c>
      <c r="D17" s="15" t="s">
        <v>3</v>
      </c>
      <c r="E17" s="15"/>
      <c r="F17" s="15"/>
      <c r="G17" s="34" t="s">
        <v>489</v>
      </c>
    </row>
    <row r="18" spans="1:7" x14ac:dyDescent="0.25">
      <c r="A18" s="180"/>
      <c r="B18" s="156"/>
      <c r="C18" s="12" t="s">
        <v>28</v>
      </c>
      <c r="D18" s="15" t="s">
        <v>4</v>
      </c>
      <c r="E18" s="15"/>
      <c r="F18" s="15"/>
      <c r="G18" s="34"/>
    </row>
    <row r="19" spans="1:7" ht="15.75" thickBot="1" x14ac:dyDescent="0.3">
      <c r="A19" s="180"/>
      <c r="B19" s="157"/>
      <c r="C19" s="13" t="s">
        <v>13</v>
      </c>
      <c r="D19" s="31" t="s">
        <v>4</v>
      </c>
      <c r="E19" s="31"/>
      <c r="F19" s="31"/>
      <c r="G19" s="8"/>
    </row>
    <row r="20" spans="1:7" ht="192.75" thickBot="1" x14ac:dyDescent="0.3">
      <c r="A20" s="180"/>
      <c r="B20" s="68" t="s">
        <v>14</v>
      </c>
      <c r="C20" s="1" t="s">
        <v>165</v>
      </c>
      <c r="D20" s="35" t="s">
        <v>2</v>
      </c>
      <c r="E20" s="35"/>
      <c r="F20" s="35" t="s">
        <v>30</v>
      </c>
      <c r="G20" s="16" t="s">
        <v>472</v>
      </c>
    </row>
    <row r="21" spans="1:7" ht="36" x14ac:dyDescent="0.25">
      <c r="A21" s="180"/>
      <c r="B21" s="155" t="s">
        <v>15</v>
      </c>
      <c r="C21" s="20" t="s">
        <v>166</v>
      </c>
      <c r="D21" s="5" t="s">
        <v>2</v>
      </c>
      <c r="E21" s="5"/>
      <c r="F21" s="5"/>
      <c r="G21" s="32" t="s">
        <v>484</v>
      </c>
    </row>
    <row r="22" spans="1:7" ht="24.75" thickBot="1" x14ac:dyDescent="0.3">
      <c r="A22" s="180"/>
      <c r="B22" s="157"/>
      <c r="C22" s="19" t="s">
        <v>167</v>
      </c>
      <c r="D22" s="31" t="s">
        <v>3</v>
      </c>
      <c r="E22" s="31"/>
      <c r="F22" s="31"/>
      <c r="G22" s="7"/>
    </row>
    <row r="23" spans="1:7" ht="24.75" thickBot="1" x14ac:dyDescent="0.3">
      <c r="A23" s="180"/>
      <c r="B23" s="27" t="s">
        <v>16</v>
      </c>
      <c r="C23" s="18" t="s">
        <v>168</v>
      </c>
      <c r="D23" s="36" t="s">
        <v>3</v>
      </c>
      <c r="E23" s="36"/>
      <c r="F23" s="36"/>
      <c r="G23" s="9"/>
    </row>
    <row r="24" spans="1:7" ht="60.75" thickBot="1" x14ac:dyDescent="0.3">
      <c r="A24" s="180"/>
      <c r="B24" s="27" t="s">
        <v>17</v>
      </c>
      <c r="C24" s="21" t="s">
        <v>176</v>
      </c>
      <c r="D24" s="36" t="s">
        <v>2</v>
      </c>
      <c r="E24" s="36"/>
      <c r="F24" s="36"/>
      <c r="G24" s="9"/>
    </row>
    <row r="25" spans="1:7" ht="36.75" thickBot="1" x14ac:dyDescent="0.3">
      <c r="A25" s="181"/>
      <c r="B25" s="27" t="s">
        <v>18</v>
      </c>
      <c r="C25" s="18" t="s">
        <v>169</v>
      </c>
      <c r="D25" s="36" t="s">
        <v>2</v>
      </c>
      <c r="E25" s="36"/>
      <c r="F25" s="36"/>
      <c r="G25" s="9"/>
    </row>
    <row r="26" spans="1:7" ht="264" x14ac:dyDescent="0.25">
      <c r="A26" s="179" t="s">
        <v>25</v>
      </c>
      <c r="B26" s="155" t="s">
        <v>19</v>
      </c>
      <c r="C26" s="11" t="s">
        <v>170</v>
      </c>
      <c r="D26" s="5" t="s">
        <v>3</v>
      </c>
      <c r="E26" s="5"/>
      <c r="F26" s="37"/>
      <c r="G26" s="10" t="s">
        <v>510</v>
      </c>
    </row>
    <row r="27" spans="1:7" ht="84" x14ac:dyDescent="0.25">
      <c r="A27" s="180"/>
      <c r="B27" s="156"/>
      <c r="C27" s="17" t="s">
        <v>171</v>
      </c>
      <c r="D27" s="15" t="s">
        <v>3</v>
      </c>
      <c r="E27" s="15"/>
      <c r="F27" s="15"/>
      <c r="G27" s="6" t="s">
        <v>485</v>
      </c>
    </row>
    <row r="28" spans="1:7" ht="48.75" thickBot="1" x14ac:dyDescent="0.3">
      <c r="A28" s="180"/>
      <c r="B28" s="157"/>
      <c r="C28" s="19" t="s">
        <v>177</v>
      </c>
      <c r="D28" s="31" t="s">
        <v>3</v>
      </c>
      <c r="E28" s="31"/>
      <c r="F28" s="31"/>
      <c r="G28" s="7"/>
    </row>
    <row r="29" spans="1:7" ht="36.75" thickBot="1" x14ac:dyDescent="0.3">
      <c r="A29" s="180"/>
      <c r="B29" s="27" t="s">
        <v>14</v>
      </c>
      <c r="C29" s="22" t="s">
        <v>172</v>
      </c>
      <c r="D29" s="36" t="s">
        <v>3</v>
      </c>
      <c r="E29" s="36"/>
      <c r="F29" s="36"/>
      <c r="G29" s="9"/>
    </row>
    <row r="30" spans="1:7" ht="36" x14ac:dyDescent="0.25">
      <c r="A30" s="180"/>
      <c r="B30" s="155" t="s">
        <v>20</v>
      </c>
      <c r="C30" s="23" t="s">
        <v>173</v>
      </c>
      <c r="D30" s="5" t="s">
        <v>3</v>
      </c>
      <c r="E30" s="5"/>
      <c r="F30" s="5"/>
      <c r="G30" s="10"/>
    </row>
    <row r="31" spans="1:7" ht="36.75" thickBot="1" x14ac:dyDescent="0.3">
      <c r="A31" s="180"/>
      <c r="B31" s="157"/>
      <c r="C31" s="19" t="s">
        <v>175</v>
      </c>
      <c r="D31" s="31" t="s">
        <v>3</v>
      </c>
      <c r="E31" s="31"/>
      <c r="F31" s="31"/>
      <c r="G31" s="7"/>
    </row>
    <row r="32" spans="1:7" ht="60.75" thickBot="1" x14ac:dyDescent="0.3">
      <c r="A32" s="181"/>
      <c r="B32" s="38" t="s">
        <v>18</v>
      </c>
      <c r="C32" s="39" t="s">
        <v>174</v>
      </c>
      <c r="D32" s="40" t="s">
        <v>4</v>
      </c>
      <c r="E32" s="40"/>
      <c r="F32" s="40"/>
      <c r="G32" s="41"/>
    </row>
  </sheetData>
  <mergeCells count="13">
    <mergeCell ref="A26:A32"/>
    <mergeCell ref="B26:B28"/>
    <mergeCell ref="B30:B31"/>
    <mergeCell ref="A1:G1"/>
    <mergeCell ref="A2:G2"/>
    <mergeCell ref="A3:G3"/>
    <mergeCell ref="A4:G4"/>
    <mergeCell ref="A5:G5"/>
    <mergeCell ref="A7:A25"/>
    <mergeCell ref="B7:B8"/>
    <mergeCell ref="B9:B13"/>
    <mergeCell ref="B14:B19"/>
    <mergeCell ref="B21:B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H28"/>
  <sheetViews>
    <sheetView workbookViewId="0">
      <selection activeCell="C12" sqref="C12"/>
    </sheetView>
  </sheetViews>
  <sheetFormatPr defaultRowHeight="15" x14ac:dyDescent="0.25"/>
  <cols>
    <col min="1" max="1" width="5.140625" customWidth="1"/>
    <col min="2" max="2" width="12.28515625" customWidth="1"/>
    <col min="3" max="3" width="66.7109375" customWidth="1"/>
    <col min="4" max="4" width="6.5703125" customWidth="1"/>
    <col min="5" max="5" width="8.42578125" customWidth="1"/>
    <col min="6" max="6" width="4.7109375" customWidth="1"/>
    <col min="7" max="7" width="5.85546875" customWidth="1"/>
  </cols>
  <sheetData>
    <row r="1" spans="1:8" ht="15.75" thickBot="1" x14ac:dyDescent="0.3">
      <c r="A1" s="150" t="s">
        <v>511</v>
      </c>
      <c r="B1" s="150"/>
      <c r="C1" s="150"/>
      <c r="D1" s="150"/>
      <c r="E1" s="150"/>
      <c r="F1" s="150"/>
      <c r="G1" s="150"/>
    </row>
    <row r="2" spans="1:8" ht="24.75" thickBot="1" x14ac:dyDescent="0.3">
      <c r="A2" s="63"/>
      <c r="B2" s="64" t="s">
        <v>0</v>
      </c>
      <c r="C2" s="64" t="s">
        <v>1</v>
      </c>
      <c r="D2" s="65" t="s">
        <v>2</v>
      </c>
      <c r="E2" s="66" t="s">
        <v>492</v>
      </c>
      <c r="F2" s="66" t="s">
        <v>3</v>
      </c>
      <c r="G2" s="67" t="s">
        <v>4</v>
      </c>
    </row>
    <row r="3" spans="1:8" x14ac:dyDescent="0.25">
      <c r="A3" s="152" t="s">
        <v>24</v>
      </c>
      <c r="B3" s="147" t="s">
        <v>6</v>
      </c>
      <c r="C3" s="14" t="s">
        <v>51</v>
      </c>
      <c r="D3" s="48">
        <v>1</v>
      </c>
      <c r="E3" s="61">
        <v>0</v>
      </c>
      <c r="F3" s="48">
        <v>0</v>
      </c>
      <c r="G3" s="50">
        <v>17</v>
      </c>
      <c r="H3">
        <f>SUM(D3,F3,G3)</f>
        <v>18</v>
      </c>
    </row>
    <row r="4" spans="1:8" ht="24.75" thickBot="1" x14ac:dyDescent="0.3">
      <c r="A4" s="153"/>
      <c r="B4" s="149"/>
      <c r="C4" s="4" t="s">
        <v>7</v>
      </c>
      <c r="D4" s="51">
        <v>0</v>
      </c>
      <c r="E4" s="62">
        <v>0</v>
      </c>
      <c r="F4" s="51">
        <v>1</v>
      </c>
      <c r="G4" s="53">
        <v>17</v>
      </c>
      <c r="H4">
        <f t="shared" ref="H4:H28" si="0">SUM(D4,F4,G4)</f>
        <v>18</v>
      </c>
    </row>
    <row r="5" spans="1:8" ht="24" x14ac:dyDescent="0.25">
      <c r="A5" s="153"/>
      <c r="B5" s="155" t="s">
        <v>8</v>
      </c>
      <c r="C5" s="3" t="s">
        <v>140</v>
      </c>
      <c r="D5" s="48">
        <v>8</v>
      </c>
      <c r="E5" s="48">
        <v>5</v>
      </c>
      <c r="F5" s="48">
        <v>3</v>
      </c>
      <c r="G5" s="50">
        <v>7</v>
      </c>
      <c r="H5">
        <f t="shared" si="0"/>
        <v>18</v>
      </c>
    </row>
    <row r="6" spans="1:8" x14ac:dyDescent="0.25">
      <c r="A6" s="153"/>
      <c r="B6" s="156"/>
      <c r="C6" s="24" t="s">
        <v>9</v>
      </c>
      <c r="D6" s="54">
        <v>7</v>
      </c>
      <c r="E6" s="54">
        <v>4</v>
      </c>
      <c r="F6" s="54">
        <v>4</v>
      </c>
      <c r="G6" s="55">
        <v>7</v>
      </c>
      <c r="H6">
        <f t="shared" si="0"/>
        <v>18</v>
      </c>
    </row>
    <row r="7" spans="1:8" x14ac:dyDescent="0.25">
      <c r="A7" s="153"/>
      <c r="B7" s="156"/>
      <c r="C7" s="24" t="s">
        <v>10</v>
      </c>
      <c r="D7" s="54">
        <v>4</v>
      </c>
      <c r="E7" s="54">
        <v>3</v>
      </c>
      <c r="F7" s="54">
        <v>2</v>
      </c>
      <c r="G7" s="55">
        <v>12</v>
      </c>
      <c r="H7">
        <f t="shared" si="0"/>
        <v>18</v>
      </c>
    </row>
    <row r="8" spans="1:8" x14ac:dyDescent="0.25">
      <c r="A8" s="153"/>
      <c r="B8" s="156"/>
      <c r="C8" s="24" t="s">
        <v>26</v>
      </c>
      <c r="D8" s="54">
        <v>0</v>
      </c>
      <c r="E8" s="54">
        <v>0</v>
      </c>
      <c r="F8" s="54">
        <v>0</v>
      </c>
      <c r="G8" s="55">
        <v>18</v>
      </c>
      <c r="H8">
        <f t="shared" si="0"/>
        <v>18</v>
      </c>
    </row>
    <row r="9" spans="1:8" ht="15.75" thickBot="1" x14ac:dyDescent="0.3">
      <c r="A9" s="153"/>
      <c r="B9" s="157"/>
      <c r="C9" s="4" t="s">
        <v>36</v>
      </c>
      <c r="D9" s="51">
        <v>4</v>
      </c>
      <c r="E9" s="51">
        <v>0</v>
      </c>
      <c r="F9" s="51">
        <v>6</v>
      </c>
      <c r="G9" s="53">
        <v>8</v>
      </c>
      <c r="H9">
        <f t="shared" si="0"/>
        <v>18</v>
      </c>
    </row>
    <row r="10" spans="1:8" ht="24" x14ac:dyDescent="0.25">
      <c r="A10" s="153"/>
      <c r="B10" s="147" t="s">
        <v>11</v>
      </c>
      <c r="C10" s="3" t="s">
        <v>141</v>
      </c>
      <c r="D10" s="48">
        <v>8</v>
      </c>
      <c r="E10" s="48">
        <v>5</v>
      </c>
      <c r="F10" s="48">
        <v>10</v>
      </c>
      <c r="G10" s="50">
        <v>0</v>
      </c>
      <c r="H10">
        <f t="shared" si="0"/>
        <v>18</v>
      </c>
    </row>
    <row r="11" spans="1:8" x14ac:dyDescent="0.25">
      <c r="A11" s="153"/>
      <c r="B11" s="148"/>
      <c r="C11" s="24" t="s">
        <v>12</v>
      </c>
      <c r="D11" s="54">
        <v>5</v>
      </c>
      <c r="E11" s="54">
        <v>3</v>
      </c>
      <c r="F11" s="54">
        <v>11</v>
      </c>
      <c r="G11" s="55">
        <v>2</v>
      </c>
      <c r="H11">
        <f t="shared" si="0"/>
        <v>18</v>
      </c>
    </row>
    <row r="12" spans="1:8" x14ac:dyDescent="0.25">
      <c r="A12" s="153"/>
      <c r="B12" s="148"/>
      <c r="C12" s="24" t="s">
        <v>519</v>
      </c>
      <c r="D12" s="54">
        <v>2</v>
      </c>
      <c r="E12" s="54">
        <v>2</v>
      </c>
      <c r="F12" s="54">
        <v>4</v>
      </c>
      <c r="G12" s="55">
        <v>12</v>
      </c>
      <c r="H12">
        <f t="shared" si="0"/>
        <v>18</v>
      </c>
    </row>
    <row r="13" spans="1:8" x14ac:dyDescent="0.25">
      <c r="A13" s="153"/>
      <c r="B13" s="148"/>
      <c r="C13" s="24" t="s">
        <v>27</v>
      </c>
      <c r="D13" s="54">
        <v>0</v>
      </c>
      <c r="E13" s="54">
        <v>0</v>
      </c>
      <c r="F13" s="54">
        <v>4</v>
      </c>
      <c r="G13" s="55">
        <v>14</v>
      </c>
      <c r="H13">
        <f t="shared" si="0"/>
        <v>18</v>
      </c>
    </row>
    <row r="14" spans="1:8" x14ac:dyDescent="0.25">
      <c r="A14" s="153"/>
      <c r="B14" s="148"/>
      <c r="C14" s="24" t="s">
        <v>28</v>
      </c>
      <c r="D14" s="54">
        <v>0</v>
      </c>
      <c r="E14" s="54">
        <v>0</v>
      </c>
      <c r="F14" s="54">
        <v>5</v>
      </c>
      <c r="G14" s="55">
        <v>13</v>
      </c>
      <c r="H14">
        <f t="shared" si="0"/>
        <v>18</v>
      </c>
    </row>
    <row r="15" spans="1:8" ht="15.75" thickBot="1" x14ac:dyDescent="0.3">
      <c r="A15" s="153"/>
      <c r="B15" s="158"/>
      <c r="C15" s="46" t="s">
        <v>13</v>
      </c>
      <c r="D15" s="54">
        <v>2</v>
      </c>
      <c r="E15" s="54">
        <v>0</v>
      </c>
      <c r="F15" s="54">
        <v>0</v>
      </c>
      <c r="G15" s="55">
        <v>16</v>
      </c>
      <c r="H15">
        <f t="shared" si="0"/>
        <v>18</v>
      </c>
    </row>
    <row r="16" spans="1:8" ht="24.75" thickBot="1" x14ac:dyDescent="0.3">
      <c r="A16" s="153"/>
      <c r="B16" s="27" t="s">
        <v>14</v>
      </c>
      <c r="C16" s="18" t="s">
        <v>165</v>
      </c>
      <c r="D16" s="56">
        <v>9</v>
      </c>
      <c r="E16" s="56">
        <v>8</v>
      </c>
      <c r="F16" s="56">
        <v>4</v>
      </c>
      <c r="G16" s="57">
        <v>5</v>
      </c>
      <c r="H16">
        <f t="shared" si="0"/>
        <v>18</v>
      </c>
    </row>
    <row r="17" spans="1:8" ht="24" x14ac:dyDescent="0.25">
      <c r="A17" s="153"/>
      <c r="B17" s="159" t="s">
        <v>15</v>
      </c>
      <c r="C17" s="45" t="s">
        <v>166</v>
      </c>
      <c r="D17" s="54">
        <v>2</v>
      </c>
      <c r="E17" s="58"/>
      <c r="F17" s="54">
        <v>9</v>
      </c>
      <c r="G17" s="55">
        <v>7</v>
      </c>
      <c r="H17">
        <f t="shared" si="0"/>
        <v>18</v>
      </c>
    </row>
    <row r="18" spans="1:8" ht="15.75" thickBot="1" x14ac:dyDescent="0.3">
      <c r="A18" s="153"/>
      <c r="B18" s="149"/>
      <c r="C18" s="19" t="s">
        <v>167</v>
      </c>
      <c r="D18" s="51">
        <v>0</v>
      </c>
      <c r="E18" s="52"/>
      <c r="F18" s="51">
        <v>2</v>
      </c>
      <c r="G18" s="53">
        <v>16</v>
      </c>
      <c r="H18">
        <f t="shared" si="0"/>
        <v>18</v>
      </c>
    </row>
    <row r="19" spans="1:8" ht="24.75" thickBot="1" x14ac:dyDescent="0.3">
      <c r="A19" s="153"/>
      <c r="B19" s="27" t="s">
        <v>16</v>
      </c>
      <c r="C19" s="18" t="s">
        <v>168</v>
      </c>
      <c r="D19" s="56">
        <v>0</v>
      </c>
      <c r="E19" s="59"/>
      <c r="F19" s="56">
        <v>9</v>
      </c>
      <c r="G19" s="57">
        <v>9</v>
      </c>
      <c r="H19">
        <f t="shared" si="0"/>
        <v>18</v>
      </c>
    </row>
    <row r="20" spans="1:8" ht="36.75" thickBot="1" x14ac:dyDescent="0.3">
      <c r="A20" s="153"/>
      <c r="B20" s="27" t="s">
        <v>17</v>
      </c>
      <c r="C20" s="21" t="s">
        <v>176</v>
      </c>
      <c r="D20" s="56">
        <v>3</v>
      </c>
      <c r="E20" s="59"/>
      <c r="F20" s="56">
        <v>6</v>
      </c>
      <c r="G20" s="57">
        <v>9</v>
      </c>
      <c r="H20">
        <f t="shared" si="0"/>
        <v>18</v>
      </c>
    </row>
    <row r="21" spans="1:8" ht="24.75" thickBot="1" x14ac:dyDescent="0.3">
      <c r="A21" s="154"/>
      <c r="B21" s="27" t="s">
        <v>18</v>
      </c>
      <c r="C21" s="18" t="s">
        <v>169</v>
      </c>
      <c r="D21" s="56">
        <v>8</v>
      </c>
      <c r="E21" s="59"/>
      <c r="F21" s="56">
        <v>5</v>
      </c>
      <c r="G21" s="57">
        <v>5</v>
      </c>
      <c r="H21">
        <f t="shared" si="0"/>
        <v>18</v>
      </c>
    </row>
    <row r="22" spans="1:8" ht="24" x14ac:dyDescent="0.25">
      <c r="A22" s="144" t="s">
        <v>25</v>
      </c>
      <c r="B22" s="147" t="s">
        <v>19</v>
      </c>
      <c r="C22" s="11" t="s">
        <v>170</v>
      </c>
      <c r="D22" s="48">
        <v>15</v>
      </c>
      <c r="E22" s="49"/>
      <c r="F22" s="48">
        <v>3</v>
      </c>
      <c r="G22" s="50">
        <v>0</v>
      </c>
      <c r="H22">
        <f t="shared" si="0"/>
        <v>18</v>
      </c>
    </row>
    <row r="23" spans="1:8" ht="24" x14ac:dyDescent="0.25">
      <c r="A23" s="145"/>
      <c r="B23" s="148"/>
      <c r="C23" s="17" t="s">
        <v>171</v>
      </c>
      <c r="D23" s="54">
        <v>9</v>
      </c>
      <c r="E23" s="58"/>
      <c r="F23" s="54">
        <v>9</v>
      </c>
      <c r="G23" s="55">
        <v>0</v>
      </c>
      <c r="H23">
        <f t="shared" si="0"/>
        <v>18</v>
      </c>
    </row>
    <row r="24" spans="1:8" ht="24.75" thickBot="1" x14ac:dyDescent="0.3">
      <c r="A24" s="145"/>
      <c r="B24" s="149"/>
      <c r="C24" s="19" t="s">
        <v>177</v>
      </c>
      <c r="D24" s="51">
        <v>5</v>
      </c>
      <c r="E24" s="52"/>
      <c r="F24" s="51">
        <v>6</v>
      </c>
      <c r="G24" s="53">
        <v>7</v>
      </c>
      <c r="H24">
        <f t="shared" si="0"/>
        <v>18</v>
      </c>
    </row>
    <row r="25" spans="1:8" ht="24.75" thickBot="1" x14ac:dyDescent="0.3">
      <c r="A25" s="145"/>
      <c r="B25" s="27" t="s">
        <v>14</v>
      </c>
      <c r="C25" s="22" t="s">
        <v>172</v>
      </c>
      <c r="D25" s="56">
        <v>8</v>
      </c>
      <c r="E25" s="59"/>
      <c r="F25" s="56">
        <v>10</v>
      </c>
      <c r="G25" s="57">
        <v>0</v>
      </c>
      <c r="H25">
        <f t="shared" si="0"/>
        <v>18</v>
      </c>
    </row>
    <row r="26" spans="1:8" ht="24" x14ac:dyDescent="0.25">
      <c r="A26" s="145"/>
      <c r="B26" s="147" t="s">
        <v>20</v>
      </c>
      <c r="C26" s="23" t="s">
        <v>173</v>
      </c>
      <c r="D26" s="48">
        <v>5</v>
      </c>
      <c r="E26" s="49"/>
      <c r="F26" s="48">
        <v>9</v>
      </c>
      <c r="G26" s="50">
        <v>4</v>
      </c>
      <c r="H26">
        <f t="shared" si="0"/>
        <v>18</v>
      </c>
    </row>
    <row r="27" spans="1:8" ht="24.75" thickBot="1" x14ac:dyDescent="0.3">
      <c r="A27" s="145"/>
      <c r="B27" s="149"/>
      <c r="C27" s="19" t="s">
        <v>493</v>
      </c>
      <c r="D27" s="51">
        <v>7</v>
      </c>
      <c r="E27" s="52"/>
      <c r="F27" s="51">
        <v>11</v>
      </c>
      <c r="G27" s="53">
        <v>0</v>
      </c>
      <c r="H27">
        <f t="shared" si="0"/>
        <v>18</v>
      </c>
    </row>
    <row r="28" spans="1:8" ht="36.75" thickBot="1" x14ac:dyDescent="0.3">
      <c r="A28" s="146"/>
      <c r="B28" s="47" t="s">
        <v>18</v>
      </c>
      <c r="C28" s="18" t="s">
        <v>174</v>
      </c>
      <c r="D28" s="56">
        <v>15</v>
      </c>
      <c r="E28" s="59"/>
      <c r="F28" s="56">
        <v>0</v>
      </c>
      <c r="G28" s="57">
        <v>3</v>
      </c>
      <c r="H28">
        <f t="shared" si="0"/>
        <v>18</v>
      </c>
    </row>
  </sheetData>
  <mergeCells count="9">
    <mergeCell ref="A22:A28"/>
    <mergeCell ref="B22:B24"/>
    <mergeCell ref="B26:B27"/>
    <mergeCell ref="A1:G1"/>
    <mergeCell ref="A3:A21"/>
    <mergeCell ref="B3:B4"/>
    <mergeCell ref="B5:B9"/>
    <mergeCell ref="B10:B15"/>
    <mergeCell ref="B17:B18"/>
  </mergeCells>
  <pageMargins left="0.7" right="0.7" top="0.75" bottom="0.75" header="0.3" footer="0.3"/>
  <pageSetup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pageSetUpPr fitToPage="1"/>
  </sheetPr>
  <dimension ref="A1:H28"/>
  <sheetViews>
    <sheetView workbookViewId="0">
      <selection activeCell="C12" sqref="C12"/>
    </sheetView>
  </sheetViews>
  <sheetFormatPr defaultRowHeight="15" x14ac:dyDescent="0.25"/>
  <cols>
    <col min="1" max="1" width="5.140625" customWidth="1"/>
    <col min="2" max="2" width="12.28515625" customWidth="1"/>
    <col min="3" max="3" width="66.7109375" customWidth="1"/>
    <col min="4" max="4" width="6.5703125" customWidth="1"/>
    <col min="5" max="5" width="8.42578125" customWidth="1"/>
    <col min="6" max="6" width="4.7109375" customWidth="1"/>
    <col min="7" max="7" width="5.85546875" customWidth="1"/>
  </cols>
  <sheetData>
    <row r="1" spans="1:8" ht="15.75" thickBot="1" x14ac:dyDescent="0.3">
      <c r="A1" s="150" t="s">
        <v>511</v>
      </c>
      <c r="B1" s="150"/>
      <c r="C1" s="150"/>
      <c r="D1" s="150"/>
      <c r="E1" s="150"/>
      <c r="F1" s="150"/>
      <c r="G1" s="150"/>
    </row>
    <row r="2" spans="1:8" ht="24.75" thickBot="1" x14ac:dyDescent="0.3">
      <c r="A2" s="63"/>
      <c r="B2" s="64" t="s">
        <v>0</v>
      </c>
      <c r="C2" s="64" t="s">
        <v>1</v>
      </c>
      <c r="D2" s="65" t="s">
        <v>2</v>
      </c>
      <c r="E2" s="66" t="s">
        <v>492</v>
      </c>
      <c r="F2" s="66" t="s">
        <v>3</v>
      </c>
      <c r="G2" s="67" t="s">
        <v>4</v>
      </c>
    </row>
    <row r="3" spans="1:8" x14ac:dyDescent="0.25">
      <c r="A3" s="152" t="s">
        <v>24</v>
      </c>
      <c r="B3" s="147" t="s">
        <v>6</v>
      </c>
      <c r="C3" s="14" t="s">
        <v>51</v>
      </c>
      <c r="D3" s="48">
        <v>1</v>
      </c>
      <c r="E3" s="61">
        <v>1</v>
      </c>
      <c r="F3" s="48">
        <v>2</v>
      </c>
      <c r="G3" s="50">
        <v>6</v>
      </c>
      <c r="H3">
        <f>SUM(D3,F3,G3)</f>
        <v>9</v>
      </c>
    </row>
    <row r="4" spans="1:8" ht="24.75" thickBot="1" x14ac:dyDescent="0.3">
      <c r="A4" s="153"/>
      <c r="B4" s="149"/>
      <c r="C4" s="4" t="s">
        <v>7</v>
      </c>
      <c r="D4" s="51">
        <v>0</v>
      </c>
      <c r="E4" s="62">
        <v>0</v>
      </c>
      <c r="F4" s="51">
        <v>1</v>
      </c>
      <c r="G4" s="53">
        <v>8</v>
      </c>
      <c r="H4">
        <f t="shared" ref="H4:H28" si="0">SUM(D4,F4,G4)</f>
        <v>9</v>
      </c>
    </row>
    <row r="5" spans="1:8" ht="24" x14ac:dyDescent="0.25">
      <c r="A5" s="153"/>
      <c r="B5" s="155" t="s">
        <v>8</v>
      </c>
      <c r="C5" s="3" t="s">
        <v>140</v>
      </c>
      <c r="D5" s="48">
        <v>8</v>
      </c>
      <c r="E5" s="48">
        <v>7</v>
      </c>
      <c r="F5" s="48">
        <v>1</v>
      </c>
      <c r="G5" s="50">
        <v>0</v>
      </c>
      <c r="H5">
        <f t="shared" si="0"/>
        <v>9</v>
      </c>
    </row>
    <row r="6" spans="1:8" x14ac:dyDescent="0.25">
      <c r="A6" s="153"/>
      <c r="B6" s="156"/>
      <c r="C6" s="24" t="s">
        <v>9</v>
      </c>
      <c r="D6" s="54">
        <v>5</v>
      </c>
      <c r="E6" s="54">
        <v>5</v>
      </c>
      <c r="F6" s="54">
        <v>2</v>
      </c>
      <c r="G6" s="55">
        <v>2</v>
      </c>
      <c r="H6">
        <f t="shared" si="0"/>
        <v>9</v>
      </c>
    </row>
    <row r="7" spans="1:8" x14ac:dyDescent="0.25">
      <c r="A7" s="153"/>
      <c r="B7" s="156"/>
      <c r="C7" s="24" t="s">
        <v>10</v>
      </c>
      <c r="D7" s="54">
        <v>8</v>
      </c>
      <c r="E7" s="54">
        <v>7</v>
      </c>
      <c r="F7" s="54">
        <v>1</v>
      </c>
      <c r="G7" s="55">
        <v>0</v>
      </c>
      <c r="H7">
        <f t="shared" si="0"/>
        <v>9</v>
      </c>
    </row>
    <row r="8" spans="1:8" x14ac:dyDescent="0.25">
      <c r="A8" s="153"/>
      <c r="B8" s="156"/>
      <c r="C8" s="24" t="s">
        <v>26</v>
      </c>
      <c r="D8" s="54">
        <v>0</v>
      </c>
      <c r="E8" s="54">
        <v>0</v>
      </c>
      <c r="F8" s="54">
        <v>8</v>
      </c>
      <c r="G8" s="55">
        <v>1</v>
      </c>
      <c r="H8">
        <f t="shared" si="0"/>
        <v>9</v>
      </c>
    </row>
    <row r="9" spans="1:8" ht="15.75" thickBot="1" x14ac:dyDescent="0.3">
      <c r="A9" s="153"/>
      <c r="B9" s="157"/>
      <c r="C9" s="4" t="s">
        <v>36</v>
      </c>
      <c r="D9" s="51">
        <v>1</v>
      </c>
      <c r="E9" s="51">
        <v>1</v>
      </c>
      <c r="F9" s="51">
        <v>6</v>
      </c>
      <c r="G9" s="53">
        <v>2</v>
      </c>
      <c r="H9">
        <f t="shared" si="0"/>
        <v>9</v>
      </c>
    </row>
    <row r="10" spans="1:8" ht="24" x14ac:dyDescent="0.25">
      <c r="A10" s="153"/>
      <c r="B10" s="147" t="s">
        <v>11</v>
      </c>
      <c r="C10" s="3" t="s">
        <v>141</v>
      </c>
      <c r="D10" s="48">
        <v>5</v>
      </c>
      <c r="E10" s="48">
        <v>5</v>
      </c>
      <c r="F10" s="48">
        <v>4</v>
      </c>
      <c r="G10" s="50">
        <v>0</v>
      </c>
      <c r="H10">
        <f t="shared" si="0"/>
        <v>9</v>
      </c>
    </row>
    <row r="11" spans="1:8" x14ac:dyDescent="0.25">
      <c r="A11" s="153"/>
      <c r="B11" s="148"/>
      <c r="C11" s="24" t="s">
        <v>12</v>
      </c>
      <c r="D11" s="54">
        <v>3</v>
      </c>
      <c r="E11" s="54">
        <v>3</v>
      </c>
      <c r="F11" s="54">
        <v>6</v>
      </c>
      <c r="G11" s="55">
        <v>0</v>
      </c>
      <c r="H11">
        <f t="shared" si="0"/>
        <v>9</v>
      </c>
    </row>
    <row r="12" spans="1:8" x14ac:dyDescent="0.25">
      <c r="A12" s="153"/>
      <c r="B12" s="148"/>
      <c r="C12" s="24" t="s">
        <v>519</v>
      </c>
      <c r="D12" s="54">
        <v>2</v>
      </c>
      <c r="E12" s="54">
        <v>2</v>
      </c>
      <c r="F12" s="54">
        <v>1</v>
      </c>
      <c r="G12" s="55">
        <v>6</v>
      </c>
      <c r="H12">
        <f t="shared" si="0"/>
        <v>9</v>
      </c>
    </row>
    <row r="13" spans="1:8" x14ac:dyDescent="0.25">
      <c r="A13" s="153"/>
      <c r="B13" s="148"/>
      <c r="C13" s="24" t="s">
        <v>27</v>
      </c>
      <c r="D13" s="54">
        <v>1</v>
      </c>
      <c r="E13" s="54">
        <v>1</v>
      </c>
      <c r="F13" s="54">
        <v>7</v>
      </c>
      <c r="G13" s="55">
        <v>1</v>
      </c>
      <c r="H13">
        <f t="shared" si="0"/>
        <v>9</v>
      </c>
    </row>
    <row r="14" spans="1:8" x14ac:dyDescent="0.25">
      <c r="A14" s="153"/>
      <c r="B14" s="148"/>
      <c r="C14" s="24" t="s">
        <v>28</v>
      </c>
      <c r="D14" s="54">
        <v>2</v>
      </c>
      <c r="E14" s="54">
        <v>2</v>
      </c>
      <c r="F14" s="54">
        <v>6</v>
      </c>
      <c r="G14" s="55">
        <v>1</v>
      </c>
      <c r="H14">
        <f t="shared" si="0"/>
        <v>9</v>
      </c>
    </row>
    <row r="15" spans="1:8" ht="15.75" thickBot="1" x14ac:dyDescent="0.3">
      <c r="A15" s="153"/>
      <c r="B15" s="158"/>
      <c r="C15" s="46" t="s">
        <v>13</v>
      </c>
      <c r="D15" s="54">
        <v>0</v>
      </c>
      <c r="E15" s="54">
        <v>0</v>
      </c>
      <c r="F15" s="54">
        <v>0</v>
      </c>
      <c r="G15" s="55">
        <v>9</v>
      </c>
      <c r="H15">
        <f t="shared" si="0"/>
        <v>9</v>
      </c>
    </row>
    <row r="16" spans="1:8" ht="24.75" thickBot="1" x14ac:dyDescent="0.3">
      <c r="A16" s="153"/>
      <c r="B16" s="27" t="s">
        <v>14</v>
      </c>
      <c r="C16" s="18" t="s">
        <v>165</v>
      </c>
      <c r="D16" s="56">
        <v>6</v>
      </c>
      <c r="E16" s="56">
        <v>5</v>
      </c>
      <c r="F16" s="56">
        <v>2</v>
      </c>
      <c r="G16" s="57">
        <v>1</v>
      </c>
      <c r="H16">
        <f t="shared" si="0"/>
        <v>9</v>
      </c>
    </row>
    <row r="17" spans="1:8" ht="24" x14ac:dyDescent="0.25">
      <c r="A17" s="153"/>
      <c r="B17" s="159" t="s">
        <v>15</v>
      </c>
      <c r="C17" s="45" t="s">
        <v>166</v>
      </c>
      <c r="D17" s="54">
        <v>5</v>
      </c>
      <c r="E17" s="58"/>
      <c r="F17" s="54">
        <v>3</v>
      </c>
      <c r="G17" s="55">
        <v>1</v>
      </c>
      <c r="H17">
        <f t="shared" si="0"/>
        <v>9</v>
      </c>
    </row>
    <row r="18" spans="1:8" ht="15.75" thickBot="1" x14ac:dyDescent="0.3">
      <c r="A18" s="153"/>
      <c r="B18" s="149"/>
      <c r="C18" s="19" t="s">
        <v>167</v>
      </c>
      <c r="D18" s="51">
        <v>0</v>
      </c>
      <c r="E18" s="52"/>
      <c r="F18" s="51">
        <v>5</v>
      </c>
      <c r="G18" s="53">
        <v>4</v>
      </c>
      <c r="H18">
        <f t="shared" si="0"/>
        <v>9</v>
      </c>
    </row>
    <row r="19" spans="1:8" ht="24.75" thickBot="1" x14ac:dyDescent="0.3">
      <c r="A19" s="153"/>
      <c r="B19" s="27" t="s">
        <v>16</v>
      </c>
      <c r="C19" s="18" t="s">
        <v>168</v>
      </c>
      <c r="D19" s="56">
        <v>1</v>
      </c>
      <c r="E19" s="59"/>
      <c r="F19" s="56">
        <v>6</v>
      </c>
      <c r="G19" s="57">
        <v>2</v>
      </c>
      <c r="H19">
        <f t="shared" si="0"/>
        <v>9</v>
      </c>
    </row>
    <row r="20" spans="1:8" ht="36.75" thickBot="1" x14ac:dyDescent="0.3">
      <c r="A20" s="153"/>
      <c r="B20" s="27" t="s">
        <v>17</v>
      </c>
      <c r="C20" s="21" t="s">
        <v>176</v>
      </c>
      <c r="D20" s="56">
        <v>2</v>
      </c>
      <c r="E20" s="59"/>
      <c r="F20" s="56">
        <v>5</v>
      </c>
      <c r="G20" s="57">
        <v>2</v>
      </c>
      <c r="H20">
        <f t="shared" si="0"/>
        <v>9</v>
      </c>
    </row>
    <row r="21" spans="1:8" ht="24.75" thickBot="1" x14ac:dyDescent="0.3">
      <c r="A21" s="154"/>
      <c r="B21" s="27" t="s">
        <v>18</v>
      </c>
      <c r="C21" s="18" t="s">
        <v>169</v>
      </c>
      <c r="D21" s="56">
        <v>5</v>
      </c>
      <c r="E21" s="59"/>
      <c r="F21" s="56">
        <v>3</v>
      </c>
      <c r="G21" s="57">
        <v>1</v>
      </c>
      <c r="H21">
        <f t="shared" si="0"/>
        <v>9</v>
      </c>
    </row>
    <row r="22" spans="1:8" ht="24" x14ac:dyDescent="0.25">
      <c r="A22" s="144" t="s">
        <v>25</v>
      </c>
      <c r="B22" s="147" t="s">
        <v>19</v>
      </c>
      <c r="C22" s="11" t="s">
        <v>170</v>
      </c>
      <c r="D22" s="48">
        <v>7</v>
      </c>
      <c r="E22" s="49"/>
      <c r="F22" s="48">
        <v>2</v>
      </c>
      <c r="G22" s="50">
        <v>0</v>
      </c>
      <c r="H22">
        <f t="shared" si="0"/>
        <v>9</v>
      </c>
    </row>
    <row r="23" spans="1:8" ht="24" x14ac:dyDescent="0.25">
      <c r="A23" s="145"/>
      <c r="B23" s="148"/>
      <c r="C23" s="17" t="s">
        <v>171</v>
      </c>
      <c r="D23" s="54">
        <v>1</v>
      </c>
      <c r="E23" s="58"/>
      <c r="F23" s="54">
        <v>8</v>
      </c>
      <c r="G23" s="55">
        <v>0</v>
      </c>
      <c r="H23">
        <f t="shared" si="0"/>
        <v>9</v>
      </c>
    </row>
    <row r="24" spans="1:8" ht="24.75" thickBot="1" x14ac:dyDescent="0.3">
      <c r="A24" s="145"/>
      <c r="B24" s="149"/>
      <c r="C24" s="19" t="s">
        <v>177</v>
      </c>
      <c r="D24" s="51">
        <v>2</v>
      </c>
      <c r="E24" s="52"/>
      <c r="F24" s="51">
        <v>7</v>
      </c>
      <c r="G24" s="53">
        <v>0</v>
      </c>
      <c r="H24">
        <f t="shared" si="0"/>
        <v>9</v>
      </c>
    </row>
    <row r="25" spans="1:8" ht="24.75" thickBot="1" x14ac:dyDescent="0.3">
      <c r="A25" s="145"/>
      <c r="B25" s="27" t="s">
        <v>14</v>
      </c>
      <c r="C25" s="22" t="s">
        <v>172</v>
      </c>
      <c r="D25" s="56">
        <v>1</v>
      </c>
      <c r="E25" s="59"/>
      <c r="F25" s="56">
        <v>8</v>
      </c>
      <c r="G25" s="57">
        <v>0</v>
      </c>
      <c r="H25">
        <f t="shared" si="0"/>
        <v>9</v>
      </c>
    </row>
    <row r="26" spans="1:8" ht="24" x14ac:dyDescent="0.25">
      <c r="A26" s="145"/>
      <c r="B26" s="147" t="s">
        <v>20</v>
      </c>
      <c r="C26" s="23" t="s">
        <v>173</v>
      </c>
      <c r="D26" s="48">
        <v>1</v>
      </c>
      <c r="E26" s="49"/>
      <c r="F26" s="48">
        <v>8</v>
      </c>
      <c r="G26" s="50">
        <v>0</v>
      </c>
      <c r="H26">
        <f t="shared" si="0"/>
        <v>9</v>
      </c>
    </row>
    <row r="27" spans="1:8" ht="24.75" thickBot="1" x14ac:dyDescent="0.3">
      <c r="A27" s="145"/>
      <c r="B27" s="149"/>
      <c r="C27" s="19" t="s">
        <v>493</v>
      </c>
      <c r="D27" s="51">
        <v>0</v>
      </c>
      <c r="E27" s="52"/>
      <c r="F27" s="51">
        <v>9</v>
      </c>
      <c r="G27" s="53">
        <v>0</v>
      </c>
      <c r="H27">
        <f t="shared" si="0"/>
        <v>9</v>
      </c>
    </row>
    <row r="28" spans="1:8" ht="36.75" thickBot="1" x14ac:dyDescent="0.3">
      <c r="A28" s="146"/>
      <c r="B28" s="47" t="s">
        <v>18</v>
      </c>
      <c r="C28" s="18" t="s">
        <v>174</v>
      </c>
      <c r="D28" s="56">
        <v>7</v>
      </c>
      <c r="E28" s="59"/>
      <c r="F28" s="56">
        <v>0</v>
      </c>
      <c r="G28" s="57">
        <v>2</v>
      </c>
      <c r="H28">
        <f t="shared" si="0"/>
        <v>9</v>
      </c>
    </row>
  </sheetData>
  <mergeCells count="9">
    <mergeCell ref="A22:A28"/>
    <mergeCell ref="B22:B24"/>
    <mergeCell ref="B26:B27"/>
    <mergeCell ref="A1:G1"/>
    <mergeCell ref="A3:A21"/>
    <mergeCell ref="B3:B4"/>
    <mergeCell ref="B5:B9"/>
    <mergeCell ref="B10:B15"/>
    <mergeCell ref="B17:B18"/>
  </mergeCells>
  <pageMargins left="0.7" right="0.7" top="0.75" bottom="0.75" header="0.3" footer="0.3"/>
  <pageSetup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G32"/>
  <sheetViews>
    <sheetView workbookViewId="0">
      <selection activeCell="J7" sqref="J7"/>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x14ac:dyDescent="0.25">
      <c r="A1" s="160" t="s">
        <v>490</v>
      </c>
      <c r="B1" s="161"/>
      <c r="C1" s="161"/>
      <c r="D1" s="161"/>
      <c r="E1" s="161"/>
      <c r="F1" s="161"/>
      <c r="G1" s="162"/>
    </row>
    <row r="2" spans="1:7" x14ac:dyDescent="0.25">
      <c r="A2" s="163" t="s">
        <v>48</v>
      </c>
      <c r="B2" s="164"/>
      <c r="C2" s="164"/>
      <c r="D2" s="164"/>
      <c r="E2" s="164"/>
      <c r="F2" s="164"/>
      <c r="G2" s="165"/>
    </row>
    <row r="3" spans="1:7" x14ac:dyDescent="0.25">
      <c r="A3" s="163" t="s">
        <v>21</v>
      </c>
      <c r="B3" s="164"/>
      <c r="C3" s="164"/>
      <c r="D3" s="164"/>
      <c r="E3" s="164"/>
      <c r="F3" s="164"/>
      <c r="G3" s="165"/>
    </row>
    <row r="4" spans="1:7" x14ac:dyDescent="0.25">
      <c r="A4" s="163" t="s">
        <v>22</v>
      </c>
      <c r="B4" s="164"/>
      <c r="C4" s="164"/>
      <c r="D4" s="164"/>
      <c r="E4" s="164"/>
      <c r="F4" s="164"/>
      <c r="G4" s="165"/>
    </row>
    <row r="5" spans="1:7" ht="50.25" customHeight="1" thickBot="1" x14ac:dyDescent="0.3">
      <c r="A5" s="163" t="s">
        <v>23</v>
      </c>
      <c r="B5" s="164"/>
      <c r="C5" s="164"/>
      <c r="D5" s="164"/>
      <c r="E5" s="164"/>
      <c r="F5" s="164"/>
      <c r="G5" s="165"/>
    </row>
    <row r="6" spans="1:7" ht="24.75" thickBot="1" x14ac:dyDescent="0.3">
      <c r="A6" s="30"/>
      <c r="B6" s="130" t="s">
        <v>0</v>
      </c>
      <c r="C6" s="130" t="s">
        <v>1</v>
      </c>
      <c r="D6" s="130" t="s">
        <v>33</v>
      </c>
      <c r="E6" s="130" t="s">
        <v>29</v>
      </c>
      <c r="F6" s="130" t="s">
        <v>31</v>
      </c>
      <c r="G6" s="131" t="s">
        <v>32</v>
      </c>
    </row>
    <row r="7" spans="1:7" ht="36" x14ac:dyDescent="0.25">
      <c r="A7" s="169" t="s">
        <v>24</v>
      </c>
      <c r="B7" s="159" t="s">
        <v>6</v>
      </c>
      <c r="C7" s="28" t="s">
        <v>51</v>
      </c>
      <c r="D7" s="2" t="s">
        <v>4</v>
      </c>
      <c r="E7" s="2"/>
      <c r="F7" s="2"/>
      <c r="G7" s="29" t="s">
        <v>34</v>
      </c>
    </row>
    <row r="8" spans="1:7" ht="36.75" thickBot="1" x14ac:dyDescent="0.3">
      <c r="A8" s="167"/>
      <c r="B8" s="149"/>
      <c r="C8" s="4" t="s">
        <v>7</v>
      </c>
      <c r="D8" s="31" t="s">
        <v>4</v>
      </c>
      <c r="E8" s="31"/>
      <c r="F8" s="31"/>
      <c r="G8" s="8"/>
    </row>
    <row r="9" spans="1:7" ht="36" x14ac:dyDescent="0.25">
      <c r="A9" s="167"/>
      <c r="B9" s="155" t="s">
        <v>8</v>
      </c>
      <c r="C9" s="3" t="s">
        <v>140</v>
      </c>
      <c r="D9" s="5" t="s">
        <v>2</v>
      </c>
      <c r="E9" s="5" t="s">
        <v>30</v>
      </c>
      <c r="F9" s="5"/>
      <c r="G9" s="32"/>
    </row>
    <row r="10" spans="1:7" ht="120" x14ac:dyDescent="0.25">
      <c r="A10" s="167"/>
      <c r="B10" s="156"/>
      <c r="C10" s="12" t="s">
        <v>9</v>
      </c>
      <c r="D10" s="15" t="s">
        <v>2</v>
      </c>
      <c r="E10" s="15"/>
      <c r="F10" s="15" t="s">
        <v>30</v>
      </c>
      <c r="G10" s="6" t="s">
        <v>35</v>
      </c>
    </row>
    <row r="11" spans="1:7" ht="168" x14ac:dyDescent="0.25">
      <c r="A11" s="167"/>
      <c r="B11" s="156"/>
      <c r="C11" s="12" t="s">
        <v>10</v>
      </c>
      <c r="D11" s="15" t="s">
        <v>2</v>
      </c>
      <c r="E11" s="15" t="s">
        <v>30</v>
      </c>
      <c r="F11" s="15"/>
      <c r="G11" s="6" t="s">
        <v>121</v>
      </c>
    </row>
    <row r="12" spans="1:7" x14ac:dyDescent="0.25">
      <c r="A12" s="167"/>
      <c r="B12" s="156"/>
      <c r="C12" s="12" t="s">
        <v>26</v>
      </c>
      <c r="D12" s="15" t="s">
        <v>4</v>
      </c>
      <c r="E12" s="15"/>
      <c r="F12" s="33"/>
      <c r="G12" s="6"/>
    </row>
    <row r="13" spans="1:7" ht="24.75" thickBot="1" x14ac:dyDescent="0.3">
      <c r="A13" s="167"/>
      <c r="B13" s="157"/>
      <c r="C13" s="13" t="s">
        <v>36</v>
      </c>
      <c r="D13" s="31" t="s">
        <v>3</v>
      </c>
      <c r="E13" s="31"/>
      <c r="F13" s="31"/>
      <c r="G13" s="7" t="s">
        <v>38</v>
      </c>
    </row>
    <row r="14" spans="1:7" ht="36" x14ac:dyDescent="0.25">
      <c r="A14" s="167"/>
      <c r="B14" s="147" t="s">
        <v>11</v>
      </c>
      <c r="C14" s="3" t="s">
        <v>141</v>
      </c>
      <c r="D14" s="5" t="s">
        <v>2</v>
      </c>
      <c r="E14" s="5"/>
      <c r="F14" s="5" t="s">
        <v>30</v>
      </c>
      <c r="G14" s="32"/>
    </row>
    <row r="15" spans="1:7" ht="60" x14ac:dyDescent="0.25">
      <c r="A15" s="167"/>
      <c r="B15" s="148"/>
      <c r="C15" s="12" t="s">
        <v>12</v>
      </c>
      <c r="D15" s="15" t="s">
        <v>2</v>
      </c>
      <c r="E15" s="15"/>
      <c r="F15" s="15" t="s">
        <v>30</v>
      </c>
      <c r="G15" s="6" t="s">
        <v>37</v>
      </c>
    </row>
    <row r="16" spans="1:7" ht="24" x14ac:dyDescent="0.25">
      <c r="A16" s="167"/>
      <c r="B16" s="148"/>
      <c r="C16" s="12" t="s">
        <v>519</v>
      </c>
      <c r="D16" s="15" t="s">
        <v>4</v>
      </c>
      <c r="E16" s="15"/>
      <c r="F16" s="15"/>
      <c r="G16" s="6" t="s">
        <v>122</v>
      </c>
    </row>
    <row r="17" spans="1:7" ht="24" x14ac:dyDescent="0.25">
      <c r="A17" s="167"/>
      <c r="B17" s="148"/>
      <c r="C17" s="12" t="s">
        <v>27</v>
      </c>
      <c r="D17" s="15" t="s">
        <v>3</v>
      </c>
      <c r="E17" s="15"/>
      <c r="F17" s="15"/>
      <c r="G17" s="34" t="s">
        <v>160</v>
      </c>
    </row>
    <row r="18" spans="1:7" x14ac:dyDescent="0.25">
      <c r="A18" s="167"/>
      <c r="B18" s="148"/>
      <c r="C18" s="12" t="s">
        <v>28</v>
      </c>
      <c r="D18" s="15" t="s">
        <v>4</v>
      </c>
      <c r="E18" s="15"/>
      <c r="F18" s="15"/>
      <c r="G18" s="34"/>
    </row>
    <row r="19" spans="1:7" ht="15.75" thickBot="1" x14ac:dyDescent="0.3">
      <c r="A19" s="167"/>
      <c r="B19" s="149"/>
      <c r="C19" s="13" t="s">
        <v>13</v>
      </c>
      <c r="D19" s="31" t="s">
        <v>4</v>
      </c>
      <c r="E19" s="31"/>
      <c r="F19" s="31"/>
      <c r="G19" s="8"/>
    </row>
    <row r="20" spans="1:7" ht="36.75" thickBot="1" x14ac:dyDescent="0.3">
      <c r="A20" s="167"/>
      <c r="B20" s="26" t="s">
        <v>14</v>
      </c>
      <c r="C20" s="1" t="s">
        <v>165</v>
      </c>
      <c r="D20" s="35" t="s">
        <v>2</v>
      </c>
      <c r="E20" s="35" t="s">
        <v>30</v>
      </c>
      <c r="F20" s="35"/>
      <c r="G20" s="16" t="s">
        <v>41</v>
      </c>
    </row>
    <row r="21" spans="1:7" ht="36" x14ac:dyDescent="0.25">
      <c r="A21" s="167"/>
      <c r="B21" s="147" t="s">
        <v>15</v>
      </c>
      <c r="C21" s="20" t="s">
        <v>166</v>
      </c>
      <c r="D21" s="5" t="s">
        <v>3</v>
      </c>
      <c r="E21" s="5"/>
      <c r="F21" s="5"/>
      <c r="G21" s="32"/>
    </row>
    <row r="22" spans="1:7" ht="24.75" thickBot="1" x14ac:dyDescent="0.3">
      <c r="A22" s="167"/>
      <c r="B22" s="149"/>
      <c r="C22" s="19" t="s">
        <v>167</v>
      </c>
      <c r="D22" s="31" t="s">
        <v>4</v>
      </c>
      <c r="E22" s="31"/>
      <c r="F22" s="31"/>
      <c r="G22" s="7"/>
    </row>
    <row r="23" spans="1:7" ht="24.75" thickBot="1" x14ac:dyDescent="0.3">
      <c r="A23" s="167"/>
      <c r="B23" s="27" t="s">
        <v>16</v>
      </c>
      <c r="C23" s="18" t="s">
        <v>168</v>
      </c>
      <c r="D23" s="36" t="s">
        <v>3</v>
      </c>
      <c r="E23" s="36"/>
      <c r="F23" s="36"/>
      <c r="G23" s="9" t="s">
        <v>39</v>
      </c>
    </row>
    <row r="24" spans="1:7" ht="72.75" thickBot="1" x14ac:dyDescent="0.3">
      <c r="A24" s="167"/>
      <c r="B24" s="27" t="s">
        <v>17</v>
      </c>
      <c r="C24" s="21" t="s">
        <v>176</v>
      </c>
      <c r="D24" s="36" t="s">
        <v>2</v>
      </c>
      <c r="E24" s="36"/>
      <c r="F24" s="36"/>
      <c r="G24" s="9" t="s">
        <v>40</v>
      </c>
    </row>
    <row r="25" spans="1:7" ht="36.75" thickBot="1" x14ac:dyDescent="0.3">
      <c r="A25" s="168"/>
      <c r="B25" s="27" t="s">
        <v>18</v>
      </c>
      <c r="C25" s="18" t="s">
        <v>169</v>
      </c>
      <c r="D25" s="36" t="s">
        <v>2</v>
      </c>
      <c r="E25" s="36"/>
      <c r="F25" s="36"/>
      <c r="G25" s="9" t="s">
        <v>42</v>
      </c>
    </row>
    <row r="26" spans="1:7" ht="84" x14ac:dyDescent="0.25">
      <c r="A26" s="166" t="s">
        <v>25</v>
      </c>
      <c r="B26" s="147" t="s">
        <v>19</v>
      </c>
      <c r="C26" s="11" t="s">
        <v>170</v>
      </c>
      <c r="D26" s="5" t="s">
        <v>2</v>
      </c>
      <c r="E26" s="5"/>
      <c r="F26" s="37"/>
      <c r="G26" s="10" t="s">
        <v>43</v>
      </c>
    </row>
    <row r="27" spans="1:7" ht="36" x14ac:dyDescent="0.25">
      <c r="A27" s="167"/>
      <c r="B27" s="148"/>
      <c r="C27" s="17" t="s">
        <v>171</v>
      </c>
      <c r="D27" s="15" t="s">
        <v>3</v>
      </c>
      <c r="E27" s="15"/>
      <c r="F27" s="15"/>
      <c r="G27" s="6"/>
    </row>
    <row r="28" spans="1:7" ht="48.75" thickBot="1" x14ac:dyDescent="0.3">
      <c r="A28" s="167"/>
      <c r="B28" s="149"/>
      <c r="C28" s="19" t="s">
        <v>177</v>
      </c>
      <c r="D28" s="31" t="s">
        <v>3</v>
      </c>
      <c r="E28" s="31"/>
      <c r="F28" s="31"/>
      <c r="G28" s="7"/>
    </row>
    <row r="29" spans="1:7" ht="36.75" thickBot="1" x14ac:dyDescent="0.3">
      <c r="A29" s="167"/>
      <c r="B29" s="27" t="s">
        <v>14</v>
      </c>
      <c r="C29" s="22" t="s">
        <v>172</v>
      </c>
      <c r="D29" s="36" t="s">
        <v>3</v>
      </c>
      <c r="E29" s="36"/>
      <c r="F29" s="36"/>
      <c r="G29" s="9"/>
    </row>
    <row r="30" spans="1:7" ht="36" x14ac:dyDescent="0.25">
      <c r="A30" s="167"/>
      <c r="B30" s="147" t="s">
        <v>20</v>
      </c>
      <c r="C30" s="23" t="s">
        <v>173</v>
      </c>
      <c r="D30" s="5" t="s">
        <v>3</v>
      </c>
      <c r="E30" s="5"/>
      <c r="F30" s="5"/>
      <c r="G30" s="10"/>
    </row>
    <row r="31" spans="1:7" ht="36.75" thickBot="1" x14ac:dyDescent="0.3">
      <c r="A31" s="167"/>
      <c r="B31" s="149"/>
      <c r="C31" s="19" t="s">
        <v>493</v>
      </c>
      <c r="D31" s="31" t="s">
        <v>3</v>
      </c>
      <c r="E31" s="31"/>
      <c r="F31" s="31"/>
      <c r="G31" s="7"/>
    </row>
    <row r="32" spans="1:7" ht="60.75" thickBot="1" x14ac:dyDescent="0.3">
      <c r="A32" s="168"/>
      <c r="B32" s="38" t="s">
        <v>18</v>
      </c>
      <c r="C32" s="39" t="s">
        <v>174</v>
      </c>
      <c r="D32" s="40" t="s">
        <v>2</v>
      </c>
      <c r="E32" s="40"/>
      <c r="F32" s="40"/>
      <c r="G32" s="41" t="s">
        <v>44</v>
      </c>
    </row>
  </sheetData>
  <mergeCells count="13">
    <mergeCell ref="B7:B8"/>
    <mergeCell ref="B14:B19"/>
    <mergeCell ref="B21:B22"/>
    <mergeCell ref="A26:A32"/>
    <mergeCell ref="B26:B28"/>
    <mergeCell ref="B30:B31"/>
    <mergeCell ref="A7:A25"/>
    <mergeCell ref="B9:B13"/>
    <mergeCell ref="A1:G1"/>
    <mergeCell ref="A2:G2"/>
    <mergeCell ref="A3:G3"/>
    <mergeCell ref="A4:G4"/>
    <mergeCell ref="A5:G5"/>
  </mergeCells>
  <pageMargins left="0.7" right="0.7" top="0.75" bottom="0.75" header="0.3" footer="0.3"/>
  <pageSetup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G32"/>
  <sheetViews>
    <sheetView topLeftCell="A22" workbookViewId="0">
      <selection activeCell="I10" sqref="I10"/>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x14ac:dyDescent="0.25">
      <c r="A1" s="160" t="s">
        <v>46</v>
      </c>
      <c r="B1" s="161"/>
      <c r="C1" s="161"/>
      <c r="D1" s="161"/>
      <c r="E1" s="161"/>
      <c r="F1" s="161"/>
      <c r="G1" s="162"/>
    </row>
    <row r="2" spans="1:7" x14ac:dyDescent="0.25">
      <c r="A2" s="163" t="s">
        <v>47</v>
      </c>
      <c r="B2" s="164"/>
      <c r="C2" s="164"/>
      <c r="D2" s="164"/>
      <c r="E2" s="164"/>
      <c r="F2" s="164"/>
      <c r="G2" s="165"/>
    </row>
    <row r="3" spans="1:7" x14ac:dyDescent="0.25">
      <c r="A3" s="163" t="s">
        <v>49</v>
      </c>
      <c r="B3" s="164"/>
      <c r="C3" s="164"/>
      <c r="D3" s="164"/>
      <c r="E3" s="164"/>
      <c r="F3" s="164"/>
      <c r="G3" s="165"/>
    </row>
    <row r="4" spans="1:7" x14ac:dyDescent="0.25">
      <c r="A4" s="163" t="s">
        <v>45</v>
      </c>
      <c r="B4" s="164"/>
      <c r="C4" s="164"/>
      <c r="D4" s="164"/>
      <c r="E4" s="164"/>
      <c r="F4" s="164"/>
      <c r="G4" s="165"/>
    </row>
    <row r="5" spans="1:7" ht="26.25" customHeight="1" thickBot="1" x14ac:dyDescent="0.3">
      <c r="A5" s="163" t="s">
        <v>50</v>
      </c>
      <c r="B5" s="164"/>
      <c r="C5" s="164"/>
      <c r="D5" s="164"/>
      <c r="E5" s="164"/>
      <c r="F5" s="164"/>
      <c r="G5" s="165"/>
    </row>
    <row r="6" spans="1:7" ht="24.75" thickBot="1" x14ac:dyDescent="0.3">
      <c r="A6" s="30"/>
      <c r="B6" s="130" t="s">
        <v>0</v>
      </c>
      <c r="C6" s="130" t="s">
        <v>1</v>
      </c>
      <c r="D6" s="130" t="s">
        <v>33</v>
      </c>
      <c r="E6" s="130" t="s">
        <v>29</v>
      </c>
      <c r="F6" s="130" t="s">
        <v>31</v>
      </c>
      <c r="G6" s="131" t="s">
        <v>32</v>
      </c>
    </row>
    <row r="7" spans="1:7" ht="24" x14ac:dyDescent="0.25">
      <c r="A7" s="169" t="s">
        <v>5</v>
      </c>
      <c r="B7" s="159" t="s">
        <v>6</v>
      </c>
      <c r="C7" s="28" t="s">
        <v>51</v>
      </c>
      <c r="D7" s="2" t="s">
        <v>4</v>
      </c>
      <c r="E7" s="2"/>
      <c r="F7" s="2"/>
      <c r="G7" s="29"/>
    </row>
    <row r="8" spans="1:7" ht="36.75" thickBot="1" x14ac:dyDescent="0.3">
      <c r="A8" s="167"/>
      <c r="B8" s="149"/>
      <c r="C8" s="4" t="s">
        <v>7</v>
      </c>
      <c r="D8" s="31" t="s">
        <v>4</v>
      </c>
      <c r="E8" s="31"/>
      <c r="F8" s="31"/>
      <c r="G8" s="8"/>
    </row>
    <row r="9" spans="1:7" ht="36" x14ac:dyDescent="0.25">
      <c r="A9" s="167"/>
      <c r="B9" s="155" t="s">
        <v>8</v>
      </c>
      <c r="C9" s="3" t="s">
        <v>140</v>
      </c>
      <c r="D9" s="5" t="s">
        <v>2</v>
      </c>
      <c r="E9" s="5" t="s">
        <v>30</v>
      </c>
      <c r="F9" s="5"/>
      <c r="G9" s="32" t="s">
        <v>53</v>
      </c>
    </row>
    <row r="10" spans="1:7" ht="96" x14ac:dyDescent="0.25">
      <c r="A10" s="167"/>
      <c r="B10" s="156"/>
      <c r="C10" s="12" t="s">
        <v>9</v>
      </c>
      <c r="D10" s="15" t="s">
        <v>2</v>
      </c>
      <c r="E10" s="15" t="s">
        <v>30</v>
      </c>
      <c r="F10" s="15"/>
      <c r="G10" s="6" t="s">
        <v>52</v>
      </c>
    </row>
    <row r="11" spans="1:7" ht="36" x14ac:dyDescent="0.25">
      <c r="A11" s="167"/>
      <c r="B11" s="156"/>
      <c r="C11" s="12" t="s">
        <v>10</v>
      </c>
      <c r="D11" s="15" t="s">
        <v>2</v>
      </c>
      <c r="E11" s="15" t="s">
        <v>30</v>
      </c>
      <c r="F11" s="15"/>
      <c r="G11" s="6" t="s">
        <v>56</v>
      </c>
    </row>
    <row r="12" spans="1:7" x14ac:dyDescent="0.25">
      <c r="A12" s="167"/>
      <c r="B12" s="156"/>
      <c r="C12" s="12" t="s">
        <v>26</v>
      </c>
      <c r="D12" s="15" t="s">
        <v>4</v>
      </c>
      <c r="E12" s="15"/>
      <c r="F12" s="33"/>
      <c r="G12" s="6"/>
    </row>
    <row r="13" spans="1:7" ht="15.75" thickBot="1" x14ac:dyDescent="0.3">
      <c r="A13" s="167"/>
      <c r="B13" s="157"/>
      <c r="C13" s="13" t="s">
        <v>36</v>
      </c>
      <c r="D13" s="31" t="s">
        <v>4</v>
      </c>
      <c r="E13" s="31"/>
      <c r="F13" s="31"/>
      <c r="G13" s="7"/>
    </row>
    <row r="14" spans="1:7" ht="36" x14ac:dyDescent="0.25">
      <c r="A14" s="167"/>
      <c r="B14" s="147" t="s">
        <v>11</v>
      </c>
      <c r="C14" s="3" t="s">
        <v>141</v>
      </c>
      <c r="D14" s="5" t="s">
        <v>2</v>
      </c>
      <c r="E14" s="5" t="s">
        <v>30</v>
      </c>
      <c r="F14" s="5"/>
      <c r="G14" s="32"/>
    </row>
    <row r="15" spans="1:7" ht="24" x14ac:dyDescent="0.25">
      <c r="A15" s="167"/>
      <c r="B15" s="148"/>
      <c r="C15" s="12" t="s">
        <v>12</v>
      </c>
      <c r="D15" s="15" t="s">
        <v>2</v>
      </c>
      <c r="E15" s="15" t="s">
        <v>30</v>
      </c>
      <c r="F15" s="15"/>
      <c r="G15" s="6" t="s">
        <v>54</v>
      </c>
    </row>
    <row r="16" spans="1:7" ht="36" x14ac:dyDescent="0.25">
      <c r="A16" s="167"/>
      <c r="B16" s="148"/>
      <c r="C16" s="12" t="s">
        <v>519</v>
      </c>
      <c r="D16" s="15" t="s">
        <v>2</v>
      </c>
      <c r="E16" s="15" t="s">
        <v>30</v>
      </c>
      <c r="F16" s="15"/>
      <c r="G16" s="6" t="s">
        <v>55</v>
      </c>
    </row>
    <row r="17" spans="1:7" ht="48" x14ac:dyDescent="0.25">
      <c r="A17" s="167"/>
      <c r="B17" s="148"/>
      <c r="C17" s="12" t="s">
        <v>27</v>
      </c>
      <c r="D17" s="15" t="s">
        <v>2</v>
      </c>
      <c r="E17" s="15" t="s">
        <v>30</v>
      </c>
      <c r="F17" s="15"/>
      <c r="G17" s="34" t="s">
        <v>57</v>
      </c>
    </row>
    <row r="18" spans="1:7" x14ac:dyDescent="0.25">
      <c r="A18" s="167"/>
      <c r="B18" s="148"/>
      <c r="C18" s="12" t="s">
        <v>28</v>
      </c>
      <c r="D18" s="15" t="s">
        <v>4</v>
      </c>
      <c r="E18" s="15" t="s">
        <v>30</v>
      </c>
      <c r="F18" s="15"/>
      <c r="G18" s="34"/>
    </row>
    <row r="19" spans="1:7" ht="15.75" thickBot="1" x14ac:dyDescent="0.3">
      <c r="A19" s="167"/>
      <c r="B19" s="149"/>
      <c r="C19" s="13" t="s">
        <v>13</v>
      </c>
      <c r="D19" s="31" t="s">
        <v>4</v>
      </c>
      <c r="E19" s="31"/>
      <c r="F19" s="31"/>
      <c r="G19" s="8"/>
    </row>
    <row r="20" spans="1:7" ht="36.75" thickBot="1" x14ac:dyDescent="0.3">
      <c r="A20" s="167"/>
      <c r="B20" s="68" t="s">
        <v>14</v>
      </c>
      <c r="C20" s="1" t="s">
        <v>165</v>
      </c>
      <c r="D20" s="35" t="s">
        <v>2</v>
      </c>
      <c r="E20" s="35"/>
      <c r="F20" s="35" t="s">
        <v>30</v>
      </c>
      <c r="G20" s="16" t="s">
        <v>59</v>
      </c>
    </row>
    <row r="21" spans="1:7" ht="144" x14ac:dyDescent="0.25">
      <c r="A21" s="167"/>
      <c r="B21" s="147" t="s">
        <v>15</v>
      </c>
      <c r="C21" s="20" t="s">
        <v>166</v>
      </c>
      <c r="D21" s="5" t="s">
        <v>2</v>
      </c>
      <c r="E21" s="5"/>
      <c r="F21" s="5"/>
      <c r="G21" s="32" t="s">
        <v>58</v>
      </c>
    </row>
    <row r="22" spans="1:7" ht="24.75" thickBot="1" x14ac:dyDescent="0.3">
      <c r="A22" s="167"/>
      <c r="B22" s="149"/>
      <c r="C22" s="19" t="s">
        <v>167</v>
      </c>
      <c r="D22" s="31" t="s">
        <v>3</v>
      </c>
      <c r="E22" s="31"/>
      <c r="F22" s="31"/>
      <c r="G22" s="7"/>
    </row>
    <row r="23" spans="1:7" ht="24.75" thickBot="1" x14ac:dyDescent="0.3">
      <c r="A23" s="167"/>
      <c r="B23" s="27" t="s">
        <v>16</v>
      </c>
      <c r="C23" s="18" t="s">
        <v>168</v>
      </c>
      <c r="D23" s="36" t="s">
        <v>3</v>
      </c>
      <c r="E23" s="36"/>
      <c r="F23" s="36"/>
      <c r="G23" s="9"/>
    </row>
    <row r="24" spans="1:7" ht="60.75" thickBot="1" x14ac:dyDescent="0.3">
      <c r="A24" s="167"/>
      <c r="B24" s="27" t="s">
        <v>17</v>
      </c>
      <c r="C24" s="21" t="s">
        <v>176</v>
      </c>
      <c r="D24" s="36" t="s">
        <v>2</v>
      </c>
      <c r="E24" s="36"/>
      <c r="F24" s="36"/>
      <c r="G24" s="9" t="s">
        <v>60</v>
      </c>
    </row>
    <row r="25" spans="1:7" ht="36.75" thickBot="1" x14ac:dyDescent="0.3">
      <c r="A25" s="168"/>
      <c r="B25" s="27" t="s">
        <v>18</v>
      </c>
      <c r="C25" s="18" t="s">
        <v>169</v>
      </c>
      <c r="D25" s="36" t="s">
        <v>2</v>
      </c>
      <c r="E25" s="36"/>
      <c r="F25" s="36"/>
      <c r="G25" s="9" t="s">
        <v>61</v>
      </c>
    </row>
    <row r="26" spans="1:7" ht="36" x14ac:dyDescent="0.25">
      <c r="A26" s="166" t="s">
        <v>25</v>
      </c>
      <c r="B26" s="147" t="s">
        <v>19</v>
      </c>
      <c r="C26" s="11" t="s">
        <v>170</v>
      </c>
      <c r="D26" s="5" t="s">
        <v>3</v>
      </c>
      <c r="E26" s="5"/>
      <c r="F26" s="37"/>
      <c r="G26" s="10"/>
    </row>
    <row r="27" spans="1:7" ht="36" x14ac:dyDescent="0.25">
      <c r="A27" s="167"/>
      <c r="B27" s="148"/>
      <c r="C27" s="17" t="s">
        <v>171</v>
      </c>
      <c r="D27" s="15" t="s">
        <v>3</v>
      </c>
      <c r="E27" s="15"/>
      <c r="F27" s="15"/>
      <c r="G27" s="6"/>
    </row>
    <row r="28" spans="1:7" ht="48.75" thickBot="1" x14ac:dyDescent="0.3">
      <c r="A28" s="167"/>
      <c r="B28" s="149"/>
      <c r="C28" s="19" t="s">
        <v>177</v>
      </c>
      <c r="D28" s="31" t="s">
        <v>3</v>
      </c>
      <c r="E28" s="31"/>
      <c r="F28" s="31"/>
      <c r="G28" s="7"/>
    </row>
    <row r="29" spans="1:7" ht="36.75" thickBot="1" x14ac:dyDescent="0.3">
      <c r="A29" s="167"/>
      <c r="B29" s="27" t="s">
        <v>14</v>
      </c>
      <c r="C29" s="22" t="s">
        <v>172</v>
      </c>
      <c r="D29" s="36" t="s">
        <v>3</v>
      </c>
      <c r="E29" s="36"/>
      <c r="F29" s="36"/>
      <c r="G29" s="9"/>
    </row>
    <row r="30" spans="1:7" ht="36" x14ac:dyDescent="0.25">
      <c r="A30" s="167"/>
      <c r="B30" s="147" t="s">
        <v>20</v>
      </c>
      <c r="C30" s="23" t="s">
        <v>173</v>
      </c>
      <c r="D30" s="5" t="s">
        <v>3</v>
      </c>
      <c r="E30" s="5"/>
      <c r="F30" s="5"/>
      <c r="G30" s="10"/>
    </row>
    <row r="31" spans="1:7" ht="36.75" thickBot="1" x14ac:dyDescent="0.3">
      <c r="A31" s="167"/>
      <c r="B31" s="149"/>
      <c r="C31" s="19" t="s">
        <v>175</v>
      </c>
      <c r="D31" s="31" t="s">
        <v>3</v>
      </c>
      <c r="E31" s="31"/>
      <c r="F31" s="31"/>
      <c r="G31" s="7"/>
    </row>
    <row r="32" spans="1:7" ht="60.75" thickBot="1" x14ac:dyDescent="0.3">
      <c r="A32" s="168"/>
      <c r="B32" s="38" t="s">
        <v>18</v>
      </c>
      <c r="C32" s="39" t="s">
        <v>174</v>
      </c>
      <c r="D32" s="40" t="s">
        <v>4</v>
      </c>
      <c r="E32" s="40"/>
      <c r="F32" s="40"/>
      <c r="G32" s="41"/>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66</v>
      </c>
      <c r="B1" s="161"/>
      <c r="C1" s="161"/>
      <c r="D1" s="161"/>
      <c r="E1" s="161"/>
      <c r="F1" s="161"/>
      <c r="G1" s="162"/>
    </row>
    <row r="2" spans="1:7" ht="15" customHeight="1" x14ac:dyDescent="0.25">
      <c r="A2" s="163" t="s">
        <v>62</v>
      </c>
      <c r="B2" s="164"/>
      <c r="C2" s="164"/>
      <c r="D2" s="164"/>
      <c r="E2" s="164"/>
      <c r="F2" s="164"/>
      <c r="G2" s="165"/>
    </row>
    <row r="3" spans="1:7" ht="15" customHeight="1" x14ac:dyDescent="0.25">
      <c r="A3" s="163" t="s">
        <v>63</v>
      </c>
      <c r="B3" s="164"/>
      <c r="C3" s="164"/>
      <c r="D3" s="164"/>
      <c r="E3" s="164"/>
      <c r="F3" s="164"/>
      <c r="G3" s="165"/>
    </row>
    <row r="4" spans="1:7" ht="15" customHeight="1" x14ac:dyDescent="0.25">
      <c r="A4" s="163" t="s">
        <v>64</v>
      </c>
      <c r="B4" s="164"/>
      <c r="C4" s="164"/>
      <c r="D4" s="164"/>
      <c r="E4" s="164"/>
      <c r="F4" s="164"/>
      <c r="G4" s="165"/>
    </row>
    <row r="5" spans="1:7" ht="38.25" customHeight="1" thickBot="1" x14ac:dyDescent="0.3">
      <c r="A5" s="173" t="s">
        <v>65</v>
      </c>
      <c r="B5" s="174"/>
      <c r="C5" s="174"/>
      <c r="D5" s="174"/>
      <c r="E5" s="174"/>
      <c r="F5" s="174"/>
      <c r="G5" s="175"/>
    </row>
    <row r="6" spans="1:7" ht="24.75" thickBot="1" x14ac:dyDescent="0.3">
      <c r="A6" s="30"/>
      <c r="B6" s="130" t="s">
        <v>0</v>
      </c>
      <c r="C6" s="130" t="s">
        <v>1</v>
      </c>
      <c r="D6" s="130" t="s">
        <v>33</v>
      </c>
      <c r="E6" s="130" t="s">
        <v>29</v>
      </c>
      <c r="F6" s="130" t="s">
        <v>31</v>
      </c>
      <c r="G6" s="131" t="s">
        <v>32</v>
      </c>
    </row>
    <row r="7" spans="1:7" ht="24" customHeight="1" x14ac:dyDescent="0.25">
      <c r="A7" s="170" t="s">
        <v>24</v>
      </c>
      <c r="B7" s="155" t="s">
        <v>6</v>
      </c>
      <c r="C7" s="28" t="s">
        <v>51</v>
      </c>
      <c r="D7" s="2" t="s">
        <v>4</v>
      </c>
      <c r="E7" s="2"/>
      <c r="F7" s="2"/>
      <c r="G7" s="29"/>
    </row>
    <row r="8" spans="1:7" ht="36.75" thickBot="1" x14ac:dyDescent="0.3">
      <c r="A8" s="171"/>
      <c r="B8" s="157"/>
      <c r="C8" s="4" t="s">
        <v>7</v>
      </c>
      <c r="D8" s="31" t="s">
        <v>4</v>
      </c>
      <c r="E8" s="31"/>
      <c r="F8" s="31"/>
      <c r="G8" s="8"/>
    </row>
    <row r="9" spans="1:7" ht="36" x14ac:dyDescent="0.25">
      <c r="A9" s="171"/>
      <c r="B9" s="155" t="s">
        <v>8</v>
      </c>
      <c r="C9" s="3" t="s">
        <v>140</v>
      </c>
      <c r="D9" s="5" t="s">
        <v>2</v>
      </c>
      <c r="E9" s="5" t="s">
        <v>30</v>
      </c>
      <c r="F9" s="5"/>
      <c r="G9" s="32" t="s">
        <v>72</v>
      </c>
    </row>
    <row r="10" spans="1:7" ht="120" x14ac:dyDescent="0.25">
      <c r="A10" s="171"/>
      <c r="B10" s="156"/>
      <c r="C10" s="12" t="s">
        <v>9</v>
      </c>
      <c r="D10" s="15" t="s">
        <v>2</v>
      </c>
      <c r="E10" s="15" t="s">
        <v>30</v>
      </c>
      <c r="F10" s="15"/>
      <c r="G10" s="6" t="s">
        <v>67</v>
      </c>
    </row>
    <row r="11" spans="1:7" ht="84" x14ac:dyDescent="0.25">
      <c r="A11" s="171"/>
      <c r="B11" s="156"/>
      <c r="C11" s="12" t="s">
        <v>10</v>
      </c>
      <c r="D11" s="15" t="s">
        <v>2</v>
      </c>
      <c r="E11" s="15" t="s">
        <v>30</v>
      </c>
      <c r="F11" s="15"/>
      <c r="G11" s="6" t="s">
        <v>69</v>
      </c>
    </row>
    <row r="12" spans="1:7" x14ac:dyDescent="0.25">
      <c r="A12" s="171"/>
      <c r="B12" s="156"/>
      <c r="C12" s="12" t="s">
        <v>26</v>
      </c>
      <c r="D12" s="15" t="s">
        <v>4</v>
      </c>
      <c r="E12" s="15"/>
      <c r="F12" s="33"/>
      <c r="G12" s="6"/>
    </row>
    <row r="13" spans="1:7" ht="15.75" thickBot="1" x14ac:dyDescent="0.3">
      <c r="A13" s="171"/>
      <c r="B13" s="157"/>
      <c r="C13" s="13" t="s">
        <v>36</v>
      </c>
      <c r="D13" s="31" t="s">
        <v>4</v>
      </c>
      <c r="E13" s="31"/>
      <c r="F13" s="31"/>
      <c r="G13" s="7"/>
    </row>
    <row r="14" spans="1:7" ht="36" x14ac:dyDescent="0.25">
      <c r="A14" s="171"/>
      <c r="B14" s="155" t="s">
        <v>11</v>
      </c>
      <c r="C14" s="3" t="s">
        <v>141</v>
      </c>
      <c r="D14" s="5" t="s">
        <v>2</v>
      </c>
      <c r="E14" s="5" t="s">
        <v>30</v>
      </c>
      <c r="F14" s="5"/>
      <c r="G14" s="32" t="s">
        <v>72</v>
      </c>
    </row>
    <row r="15" spans="1:7" ht="48" x14ac:dyDescent="0.25">
      <c r="A15" s="171"/>
      <c r="B15" s="156"/>
      <c r="C15" s="12" t="s">
        <v>12</v>
      </c>
      <c r="D15" s="15" t="s">
        <v>2</v>
      </c>
      <c r="E15" s="15" t="s">
        <v>30</v>
      </c>
      <c r="F15" s="15"/>
      <c r="G15" s="6" t="s">
        <v>68</v>
      </c>
    </row>
    <row r="16" spans="1:7" ht="24" x14ac:dyDescent="0.25">
      <c r="A16" s="171"/>
      <c r="B16" s="156"/>
      <c r="C16" s="12" t="s">
        <v>519</v>
      </c>
      <c r="D16" s="15" t="s">
        <v>2</v>
      </c>
      <c r="E16" s="15" t="s">
        <v>30</v>
      </c>
      <c r="F16" s="15"/>
      <c r="G16" s="6" t="s">
        <v>70</v>
      </c>
    </row>
    <row r="17" spans="1:7" ht="24" x14ac:dyDescent="0.25">
      <c r="A17" s="171"/>
      <c r="B17" s="156"/>
      <c r="C17" s="12" t="s">
        <v>27</v>
      </c>
      <c r="D17" s="15" t="s">
        <v>3</v>
      </c>
      <c r="E17" s="15"/>
      <c r="F17" s="15"/>
      <c r="G17" s="34" t="s">
        <v>160</v>
      </c>
    </row>
    <row r="18" spans="1:7" x14ac:dyDescent="0.25">
      <c r="A18" s="171"/>
      <c r="B18" s="156"/>
      <c r="C18" s="12" t="s">
        <v>28</v>
      </c>
      <c r="D18" s="15" t="s">
        <v>4</v>
      </c>
      <c r="E18" s="15"/>
      <c r="F18" s="15"/>
      <c r="G18" s="34"/>
    </row>
    <row r="19" spans="1:7" ht="15.75" thickBot="1" x14ac:dyDescent="0.3">
      <c r="A19" s="171"/>
      <c r="B19" s="157"/>
      <c r="C19" s="13" t="s">
        <v>13</v>
      </c>
      <c r="D19" s="31" t="s">
        <v>4</v>
      </c>
      <c r="E19" s="31"/>
      <c r="F19" s="31"/>
      <c r="G19" s="8"/>
    </row>
    <row r="20" spans="1:7" ht="36.75" thickBot="1" x14ac:dyDescent="0.3">
      <c r="A20" s="171"/>
      <c r="B20" s="68" t="s">
        <v>14</v>
      </c>
      <c r="C20" s="1" t="s">
        <v>165</v>
      </c>
      <c r="D20" s="35" t="s">
        <v>2</v>
      </c>
      <c r="E20" s="35" t="s">
        <v>30</v>
      </c>
      <c r="F20" s="35"/>
      <c r="G20" s="16" t="s">
        <v>71</v>
      </c>
    </row>
    <row r="21" spans="1:7" ht="36" x14ac:dyDescent="0.25">
      <c r="A21" s="171"/>
      <c r="B21" s="155" t="s">
        <v>15</v>
      </c>
      <c r="C21" s="20" t="s">
        <v>166</v>
      </c>
      <c r="D21" s="5" t="s">
        <v>3</v>
      </c>
      <c r="E21" s="5"/>
      <c r="F21" s="5"/>
      <c r="G21" s="32"/>
    </row>
    <row r="22" spans="1:7" ht="24.75" thickBot="1" x14ac:dyDescent="0.3">
      <c r="A22" s="171"/>
      <c r="B22" s="157"/>
      <c r="C22" s="19" t="s">
        <v>167</v>
      </c>
      <c r="D22" s="31" t="s">
        <v>4</v>
      </c>
      <c r="E22" s="31"/>
      <c r="F22" s="31"/>
      <c r="G22" s="7"/>
    </row>
    <row r="23" spans="1:7" ht="24.75" thickBot="1" x14ac:dyDescent="0.3">
      <c r="A23" s="171"/>
      <c r="B23" s="27" t="s">
        <v>16</v>
      </c>
      <c r="C23" s="18" t="s">
        <v>168</v>
      </c>
      <c r="D23" s="36" t="s">
        <v>3</v>
      </c>
      <c r="E23" s="36"/>
      <c r="F23" s="36"/>
      <c r="G23" s="9"/>
    </row>
    <row r="24" spans="1:7" ht="60.75" thickBot="1" x14ac:dyDescent="0.3">
      <c r="A24" s="171"/>
      <c r="B24" s="27" t="s">
        <v>17</v>
      </c>
      <c r="C24" s="21" t="s">
        <v>176</v>
      </c>
      <c r="D24" s="36" t="s">
        <v>2</v>
      </c>
      <c r="E24" s="36"/>
      <c r="F24" s="36"/>
      <c r="G24" s="9" t="s">
        <v>74</v>
      </c>
    </row>
    <row r="25" spans="1:7" ht="36.75" thickBot="1" x14ac:dyDescent="0.3">
      <c r="A25" s="172"/>
      <c r="B25" s="27" t="s">
        <v>18</v>
      </c>
      <c r="C25" s="18" t="s">
        <v>169</v>
      </c>
      <c r="D25" s="36" t="s">
        <v>2</v>
      </c>
      <c r="E25" s="36"/>
      <c r="F25" s="36"/>
      <c r="G25" s="9" t="s">
        <v>73</v>
      </c>
    </row>
    <row r="26" spans="1:7" ht="312" x14ac:dyDescent="0.25">
      <c r="A26" s="170" t="s">
        <v>25</v>
      </c>
      <c r="B26" s="155" t="s">
        <v>19</v>
      </c>
      <c r="C26" s="11" t="s">
        <v>170</v>
      </c>
      <c r="D26" s="5" t="s">
        <v>2</v>
      </c>
      <c r="E26" s="5"/>
      <c r="F26" s="37"/>
      <c r="G26" s="10" t="s">
        <v>119</v>
      </c>
    </row>
    <row r="27" spans="1:7" ht="108" x14ac:dyDescent="0.25">
      <c r="A27" s="171"/>
      <c r="B27" s="156"/>
      <c r="C27" s="17" t="s">
        <v>171</v>
      </c>
      <c r="D27" s="15" t="s">
        <v>2</v>
      </c>
      <c r="E27" s="15"/>
      <c r="F27" s="15"/>
      <c r="G27" s="6" t="s">
        <v>178</v>
      </c>
    </row>
    <row r="28" spans="1:7" ht="48.75" thickBot="1" x14ac:dyDescent="0.3">
      <c r="A28" s="171"/>
      <c r="B28" s="157"/>
      <c r="C28" s="19" t="s">
        <v>177</v>
      </c>
      <c r="D28" s="31" t="s">
        <v>3</v>
      </c>
      <c r="E28" s="31"/>
      <c r="F28" s="31"/>
      <c r="G28" s="7" t="s">
        <v>120</v>
      </c>
    </row>
    <row r="29" spans="1:7" ht="36.75" thickBot="1" x14ac:dyDescent="0.3">
      <c r="A29" s="171"/>
      <c r="B29" s="27" t="s">
        <v>14</v>
      </c>
      <c r="C29" s="22" t="s">
        <v>172</v>
      </c>
      <c r="D29" s="36" t="s">
        <v>3</v>
      </c>
      <c r="E29" s="36"/>
      <c r="F29" s="36"/>
      <c r="G29" s="9"/>
    </row>
    <row r="30" spans="1:7" ht="96" x14ac:dyDescent="0.25">
      <c r="A30" s="171"/>
      <c r="B30" s="155" t="s">
        <v>20</v>
      </c>
      <c r="C30" s="23" t="s">
        <v>173</v>
      </c>
      <c r="D30" s="5" t="s">
        <v>3</v>
      </c>
      <c r="E30" s="5"/>
      <c r="F30" s="5"/>
      <c r="G30" s="10" t="s">
        <v>118</v>
      </c>
    </row>
    <row r="31" spans="1:7" ht="36.75" thickBot="1" x14ac:dyDescent="0.3">
      <c r="A31" s="171"/>
      <c r="B31" s="157"/>
      <c r="C31" s="19" t="s">
        <v>175</v>
      </c>
      <c r="D31" s="31" t="s">
        <v>3</v>
      </c>
      <c r="E31" s="31"/>
      <c r="F31" s="31"/>
      <c r="G31" s="7"/>
    </row>
    <row r="32" spans="1:7" ht="60.75" thickBot="1" x14ac:dyDescent="0.3">
      <c r="A32" s="172"/>
      <c r="B32" s="38" t="s">
        <v>18</v>
      </c>
      <c r="C32" s="39" t="s">
        <v>174</v>
      </c>
      <c r="D32" s="40" t="s">
        <v>2</v>
      </c>
      <c r="E32" s="40"/>
      <c r="F32" s="40"/>
      <c r="G32" s="41" t="s">
        <v>75</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1:G32"/>
  <sheetViews>
    <sheetView workbookViewId="0">
      <selection sqref="A1:XFD1048576"/>
    </sheetView>
  </sheetViews>
  <sheetFormatPr defaultRowHeight="15" x14ac:dyDescent="0.25"/>
  <cols>
    <col min="1" max="1" width="5.140625" style="25" customWidth="1"/>
    <col min="2" max="2" width="12.28515625" style="25" customWidth="1"/>
    <col min="3" max="3" width="37.7109375" style="25" customWidth="1"/>
    <col min="4" max="4" width="6.7109375" style="25" customWidth="1"/>
    <col min="5" max="5" width="5.7109375" style="25" customWidth="1"/>
    <col min="6" max="6" width="5.42578125" style="25" customWidth="1"/>
    <col min="7" max="7" width="55" style="25" customWidth="1"/>
    <col min="8" max="16384" width="9.140625" style="25"/>
  </cols>
  <sheetData>
    <row r="1" spans="1:7" ht="15" customHeight="1" x14ac:dyDescent="0.25">
      <c r="A1" s="160" t="s">
        <v>110</v>
      </c>
      <c r="B1" s="161"/>
      <c r="C1" s="161"/>
      <c r="D1" s="161"/>
      <c r="E1" s="161"/>
      <c r="F1" s="161"/>
      <c r="G1" s="162"/>
    </row>
    <row r="2" spans="1:7" ht="15" customHeight="1" x14ac:dyDescent="0.25">
      <c r="A2" s="163" t="s">
        <v>76</v>
      </c>
      <c r="B2" s="164"/>
      <c r="C2" s="164"/>
      <c r="D2" s="164"/>
      <c r="E2" s="164"/>
      <c r="F2" s="164"/>
      <c r="G2" s="165"/>
    </row>
    <row r="3" spans="1:7" ht="15" customHeight="1" x14ac:dyDescent="0.25">
      <c r="A3" s="163" t="s">
        <v>77</v>
      </c>
      <c r="B3" s="164"/>
      <c r="C3" s="164"/>
      <c r="D3" s="164"/>
      <c r="E3" s="164"/>
      <c r="F3" s="164"/>
      <c r="G3" s="165"/>
    </row>
    <row r="4" spans="1:7" ht="15" customHeight="1" x14ac:dyDescent="0.25">
      <c r="A4" s="163" t="s">
        <v>78</v>
      </c>
      <c r="B4" s="164"/>
      <c r="C4" s="164"/>
      <c r="D4" s="164"/>
      <c r="E4" s="164"/>
      <c r="F4" s="164"/>
      <c r="G4" s="165"/>
    </row>
    <row r="5" spans="1:7" ht="38.25" customHeight="1" thickBot="1" x14ac:dyDescent="0.3">
      <c r="A5" s="173" t="s">
        <v>79</v>
      </c>
      <c r="B5" s="174"/>
      <c r="C5" s="174"/>
      <c r="D5" s="174"/>
      <c r="E5" s="174"/>
      <c r="F5" s="174"/>
      <c r="G5" s="175"/>
    </row>
    <row r="6" spans="1:7" ht="24.75" thickBot="1" x14ac:dyDescent="0.3">
      <c r="A6" s="30"/>
      <c r="B6" s="130" t="s">
        <v>0</v>
      </c>
      <c r="C6" s="130" t="s">
        <v>1</v>
      </c>
      <c r="D6" s="130" t="s">
        <v>33</v>
      </c>
      <c r="E6" s="130" t="s">
        <v>29</v>
      </c>
      <c r="F6" s="130" t="s">
        <v>31</v>
      </c>
      <c r="G6" s="131" t="s">
        <v>32</v>
      </c>
    </row>
    <row r="7" spans="1:7" ht="24" customHeight="1" x14ac:dyDescent="0.25">
      <c r="A7" s="170" t="s">
        <v>5</v>
      </c>
      <c r="B7" s="155" t="s">
        <v>6</v>
      </c>
      <c r="C7" s="28" t="s">
        <v>51</v>
      </c>
      <c r="D7" s="2" t="s">
        <v>4</v>
      </c>
      <c r="E7" s="2"/>
      <c r="F7" s="2"/>
      <c r="G7" s="29"/>
    </row>
    <row r="8" spans="1:7" ht="36.75" thickBot="1" x14ac:dyDescent="0.3">
      <c r="A8" s="171"/>
      <c r="B8" s="157"/>
      <c r="C8" s="4" t="s">
        <v>7</v>
      </c>
      <c r="D8" s="31" t="s">
        <v>4</v>
      </c>
      <c r="E8" s="31"/>
      <c r="F8" s="31"/>
      <c r="G8" s="8"/>
    </row>
    <row r="9" spans="1:7" ht="156" x14ac:dyDescent="0.25">
      <c r="A9" s="171"/>
      <c r="B9" s="155" t="s">
        <v>8</v>
      </c>
      <c r="C9" s="3" t="s">
        <v>140</v>
      </c>
      <c r="D9" s="5" t="s">
        <v>2</v>
      </c>
      <c r="E9" s="5" t="s">
        <v>30</v>
      </c>
      <c r="F9" s="5"/>
      <c r="G9" s="32" t="s">
        <v>86</v>
      </c>
    </row>
    <row r="10" spans="1:7" ht="36" x14ac:dyDescent="0.25">
      <c r="A10" s="171"/>
      <c r="B10" s="156"/>
      <c r="C10" s="12" t="s">
        <v>9</v>
      </c>
      <c r="D10" s="15" t="s">
        <v>2</v>
      </c>
      <c r="E10" s="15"/>
      <c r="F10" s="15" t="s">
        <v>30</v>
      </c>
      <c r="G10" s="6" t="s">
        <v>83</v>
      </c>
    </row>
    <row r="11" spans="1:7" x14ac:dyDescent="0.25">
      <c r="A11" s="171"/>
      <c r="B11" s="156"/>
      <c r="C11" s="12" t="s">
        <v>10</v>
      </c>
      <c r="D11" s="15" t="s">
        <v>4</v>
      </c>
      <c r="E11" s="15"/>
      <c r="F11" s="15"/>
      <c r="G11" s="6"/>
    </row>
    <row r="12" spans="1:7" x14ac:dyDescent="0.25">
      <c r="A12" s="171"/>
      <c r="B12" s="156"/>
      <c r="C12" s="12" t="s">
        <v>26</v>
      </c>
      <c r="D12" s="15" t="s">
        <v>4</v>
      </c>
      <c r="E12" s="15"/>
      <c r="F12" s="33"/>
      <c r="G12" s="6"/>
    </row>
    <row r="13" spans="1:7" ht="36.75" thickBot="1" x14ac:dyDescent="0.3">
      <c r="A13" s="171"/>
      <c r="B13" s="157"/>
      <c r="C13" s="13" t="s">
        <v>36</v>
      </c>
      <c r="D13" s="31" t="s">
        <v>3</v>
      </c>
      <c r="E13" s="31"/>
      <c r="F13" s="31"/>
      <c r="G13" s="7" t="s">
        <v>84</v>
      </c>
    </row>
    <row r="14" spans="1:7" ht="36" x14ac:dyDescent="0.25">
      <c r="A14" s="171"/>
      <c r="B14" s="155" t="s">
        <v>11</v>
      </c>
      <c r="C14" s="3" t="s">
        <v>141</v>
      </c>
      <c r="D14" s="5" t="s">
        <v>3</v>
      </c>
      <c r="E14" s="5"/>
      <c r="F14" s="5"/>
      <c r="G14" s="32"/>
    </row>
    <row r="15" spans="1:7" ht="24" x14ac:dyDescent="0.25">
      <c r="A15" s="171"/>
      <c r="B15" s="156"/>
      <c r="C15" s="12" t="s">
        <v>12</v>
      </c>
      <c r="D15" s="15" t="s">
        <v>3</v>
      </c>
      <c r="E15" s="15"/>
      <c r="F15" s="15"/>
      <c r="G15" s="6" t="s">
        <v>80</v>
      </c>
    </row>
    <row r="16" spans="1:7" x14ac:dyDescent="0.25">
      <c r="A16" s="171"/>
      <c r="B16" s="156"/>
      <c r="C16" s="12" t="s">
        <v>519</v>
      </c>
      <c r="D16" s="15" t="s">
        <v>4</v>
      </c>
      <c r="E16" s="15"/>
      <c r="F16" s="15"/>
      <c r="G16" s="6"/>
    </row>
    <row r="17" spans="1:7" ht="24" x14ac:dyDescent="0.25">
      <c r="A17" s="171"/>
      <c r="B17" s="156"/>
      <c r="C17" s="12" t="s">
        <v>27</v>
      </c>
      <c r="D17" s="15" t="s">
        <v>3</v>
      </c>
      <c r="E17" s="15"/>
      <c r="F17" s="15"/>
      <c r="G17" s="34" t="s">
        <v>160</v>
      </c>
    </row>
    <row r="18" spans="1:7" x14ac:dyDescent="0.25">
      <c r="A18" s="171"/>
      <c r="B18" s="156"/>
      <c r="C18" s="12" t="s">
        <v>28</v>
      </c>
      <c r="D18" s="15" t="s">
        <v>4</v>
      </c>
      <c r="E18" s="15"/>
      <c r="F18" s="15"/>
      <c r="G18" s="34"/>
    </row>
    <row r="19" spans="1:7" ht="15.75" thickBot="1" x14ac:dyDescent="0.3">
      <c r="A19" s="171"/>
      <c r="B19" s="157"/>
      <c r="C19" s="13" t="s">
        <v>13</v>
      </c>
      <c r="D19" s="31" t="s">
        <v>4</v>
      </c>
      <c r="E19" s="31"/>
      <c r="F19" s="31"/>
      <c r="G19" s="8"/>
    </row>
    <row r="20" spans="1:7" ht="36.75" thickBot="1" x14ac:dyDescent="0.3">
      <c r="A20" s="171"/>
      <c r="B20" s="68" t="s">
        <v>14</v>
      </c>
      <c r="C20" s="1" t="s">
        <v>165</v>
      </c>
      <c r="D20" s="35" t="s">
        <v>3</v>
      </c>
      <c r="E20" s="35"/>
      <c r="F20" s="35"/>
      <c r="G20" s="16" t="s">
        <v>85</v>
      </c>
    </row>
    <row r="21" spans="1:7" ht="36" x14ac:dyDescent="0.25">
      <c r="A21" s="171"/>
      <c r="B21" s="155" t="s">
        <v>15</v>
      </c>
      <c r="C21" s="20" t="s">
        <v>166</v>
      </c>
      <c r="D21" s="5" t="s">
        <v>3</v>
      </c>
      <c r="E21" s="5"/>
      <c r="F21" s="5"/>
      <c r="G21" s="32"/>
    </row>
    <row r="22" spans="1:7" ht="24.75" thickBot="1" x14ac:dyDescent="0.3">
      <c r="A22" s="171"/>
      <c r="B22" s="157"/>
      <c r="C22" s="19" t="s">
        <v>167</v>
      </c>
      <c r="D22" s="31" t="s">
        <v>4</v>
      </c>
      <c r="E22" s="31"/>
      <c r="F22" s="31"/>
      <c r="G22" s="7"/>
    </row>
    <row r="23" spans="1:7" ht="24.75" thickBot="1" x14ac:dyDescent="0.3">
      <c r="A23" s="171"/>
      <c r="B23" s="27" t="s">
        <v>16</v>
      </c>
      <c r="C23" s="18" t="s">
        <v>168</v>
      </c>
      <c r="D23" s="36" t="s">
        <v>3</v>
      </c>
      <c r="E23" s="36"/>
      <c r="F23" s="36"/>
      <c r="G23" s="9"/>
    </row>
    <row r="24" spans="1:7" ht="60.75" thickBot="1" x14ac:dyDescent="0.3">
      <c r="A24" s="171"/>
      <c r="B24" s="27" t="s">
        <v>17</v>
      </c>
      <c r="C24" s="21" t="s">
        <v>176</v>
      </c>
      <c r="D24" s="36" t="s">
        <v>3</v>
      </c>
      <c r="E24" s="36"/>
      <c r="F24" s="36"/>
      <c r="G24" s="9"/>
    </row>
    <row r="25" spans="1:7" ht="36.75" thickBot="1" x14ac:dyDescent="0.3">
      <c r="A25" s="172"/>
      <c r="B25" s="27" t="s">
        <v>18</v>
      </c>
      <c r="C25" s="18" t="s">
        <v>169</v>
      </c>
      <c r="D25" s="36" t="s">
        <v>3</v>
      </c>
      <c r="E25" s="36"/>
      <c r="F25" s="36"/>
      <c r="G25" s="9"/>
    </row>
    <row r="26" spans="1:7" ht="36" x14ac:dyDescent="0.25">
      <c r="A26" s="170" t="s">
        <v>25</v>
      </c>
      <c r="B26" s="155" t="s">
        <v>19</v>
      </c>
      <c r="C26" s="11" t="s">
        <v>170</v>
      </c>
      <c r="D26" s="5" t="s">
        <v>2</v>
      </c>
      <c r="E26" s="5"/>
      <c r="F26" s="37"/>
      <c r="G26" s="10" t="s">
        <v>180</v>
      </c>
    </row>
    <row r="27" spans="1:7" ht="36" x14ac:dyDescent="0.25">
      <c r="A27" s="171"/>
      <c r="B27" s="156"/>
      <c r="C27" s="17" t="s">
        <v>171</v>
      </c>
      <c r="D27" s="15" t="s">
        <v>2</v>
      </c>
      <c r="E27" s="15"/>
      <c r="F27" s="15"/>
      <c r="G27" s="6" t="s">
        <v>179</v>
      </c>
    </row>
    <row r="28" spans="1:7" ht="48.75" thickBot="1" x14ac:dyDescent="0.3">
      <c r="A28" s="171"/>
      <c r="B28" s="157"/>
      <c r="C28" s="19" t="s">
        <v>177</v>
      </c>
      <c r="D28" s="31" t="s">
        <v>3</v>
      </c>
      <c r="E28" s="31"/>
      <c r="F28" s="31"/>
      <c r="G28" s="7"/>
    </row>
    <row r="29" spans="1:7" ht="48.75" thickBot="1" x14ac:dyDescent="0.3">
      <c r="A29" s="171"/>
      <c r="B29" s="27" t="s">
        <v>14</v>
      </c>
      <c r="C29" s="22" t="s">
        <v>172</v>
      </c>
      <c r="D29" s="36" t="s">
        <v>2</v>
      </c>
      <c r="E29" s="36"/>
      <c r="F29" s="36"/>
      <c r="G29" s="9" t="s">
        <v>88</v>
      </c>
    </row>
    <row r="30" spans="1:7" ht="72" x14ac:dyDescent="0.25">
      <c r="A30" s="171"/>
      <c r="B30" s="155" t="s">
        <v>20</v>
      </c>
      <c r="C30" s="23" t="s">
        <v>173</v>
      </c>
      <c r="D30" s="5" t="s">
        <v>2</v>
      </c>
      <c r="E30" s="5"/>
      <c r="F30" s="5"/>
      <c r="G30" s="10" t="s">
        <v>87</v>
      </c>
    </row>
    <row r="31" spans="1:7" ht="36.75" thickBot="1" x14ac:dyDescent="0.3">
      <c r="A31" s="171"/>
      <c r="B31" s="157"/>
      <c r="C31" s="19" t="s">
        <v>175</v>
      </c>
      <c r="D31" s="31" t="s">
        <v>2</v>
      </c>
      <c r="E31" s="31"/>
      <c r="F31" s="31"/>
      <c r="G31" s="7" t="s">
        <v>81</v>
      </c>
    </row>
    <row r="32" spans="1:7" ht="60.75" thickBot="1" x14ac:dyDescent="0.3">
      <c r="A32" s="172"/>
      <c r="B32" s="38" t="s">
        <v>18</v>
      </c>
      <c r="C32" s="39" t="s">
        <v>174</v>
      </c>
      <c r="D32" s="40" t="s">
        <v>2</v>
      </c>
      <c r="E32" s="40"/>
      <c r="F32" s="40"/>
      <c r="G32" s="41" t="s">
        <v>82</v>
      </c>
    </row>
  </sheetData>
  <mergeCells count="13">
    <mergeCell ref="A26:A32"/>
    <mergeCell ref="B26:B28"/>
    <mergeCell ref="B30:B31"/>
    <mergeCell ref="B9:B13"/>
    <mergeCell ref="A1:G1"/>
    <mergeCell ref="A2:G2"/>
    <mergeCell ref="A3:G3"/>
    <mergeCell ref="A4:G4"/>
    <mergeCell ref="A5:G5"/>
    <mergeCell ref="A7:A25"/>
    <mergeCell ref="B7:B8"/>
    <mergeCell ref="B14:B19"/>
    <mergeCell ref="B21:B22"/>
  </mergeCells>
  <pageMargins left="0.7" right="0.7" top="0.75" bottom="0.75" header="0.3" footer="0.3"/>
  <pageSetup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Coversheet</vt:lpstr>
      <vt:lpstr>Summary</vt:lpstr>
      <vt:lpstr>Built Envt.</vt:lpstr>
      <vt:lpstr>Nat. Resources</vt:lpstr>
      <vt:lpstr>Fossil Fuels</vt:lpstr>
      <vt:lpstr>1 Angoon Airport</vt:lpstr>
      <vt:lpstr>2 Lambert Houses</vt:lpstr>
      <vt:lpstr>3 Growler Airfield</vt:lpstr>
      <vt:lpstr>4 Staten Island</vt:lpstr>
      <vt:lpstr>5 NE Fishery</vt:lpstr>
      <vt:lpstr>6 Atlantic Fishery</vt:lpstr>
      <vt:lpstr>7 S. Atlantic Fishery</vt:lpstr>
      <vt:lpstr>8 Eagle Rule</vt:lpstr>
      <vt:lpstr>9 Couer D'Alene</vt:lpstr>
      <vt:lpstr>10 Upper Monument Creek</vt:lpstr>
      <vt:lpstr>11 3 Bars Ecosystem</vt:lpstr>
      <vt:lpstr>12 Klamath Salmon</vt:lpstr>
      <vt:lpstr>13 Moose-Wilson Corridor</vt:lpstr>
      <vt:lpstr>14 EL Yunque Forest</vt:lpstr>
      <vt:lpstr>15 Craters of the Moon</vt:lpstr>
      <vt:lpstr>16 Glen Canyon Dam</vt:lpstr>
      <vt:lpstr>17 Otay River</vt:lpstr>
      <vt:lpstr>18 Upper Green River</vt:lpstr>
      <vt:lpstr>19 Fire Island </vt:lpstr>
      <vt:lpstr>20 Rio Grande</vt:lpstr>
      <vt:lpstr>21 Santa Margarita River</vt:lpstr>
      <vt:lpstr>22 Mississippi River </vt:lpstr>
      <vt:lpstr>23 Magnolia LNG</vt:lpstr>
      <vt:lpstr>24 OCS Lease Sale</vt:lpstr>
      <vt:lpstr>25 Gulf of Mexico OCS</vt:lpstr>
      <vt:lpstr>26 Mountain Valley</vt:lpstr>
      <vt:lpstr>27 Kenyata Mine Complex</vt:lpstr>
      <vt:lpstr>28 Millennium Bulk Terminals</vt:lpstr>
      <vt:lpstr>29 North Cumberland</vt:lpstr>
      <vt:lpstr>30 Arctic Ocean</vt:lpstr>
      <vt:lpstr>31 Pomona Heights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Wentz</dc:creator>
  <cp:lastModifiedBy>jessicawentz</cp:lastModifiedBy>
  <cp:lastPrinted>2017-02-07T19:25:38Z</cp:lastPrinted>
  <dcterms:created xsi:type="dcterms:W3CDTF">2016-12-21T16:33:36Z</dcterms:created>
  <dcterms:modified xsi:type="dcterms:W3CDTF">2017-02-09T15:01:50Z</dcterms:modified>
</cp:coreProperties>
</file>